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45" windowWidth="19260" windowHeight="5805" tabRatio="688" activeTab="0"/>
  </bookViews>
  <sheets>
    <sheet name="Instructions" sheetId="1" r:id="rId1"/>
    <sheet name="Budget" sheetId="2" r:id="rId2"/>
    <sheet name="Actual" sheetId="3" r:id="rId3"/>
    <sheet name="Possible Sources&amp;Disbursements" sheetId="4" r:id="rId4"/>
    <sheet name="Month 1 Actual vs. Budget" sheetId="5" r:id="rId5"/>
    <sheet name="Month 2 Actual vs. Budget " sheetId="6" r:id="rId6"/>
    <sheet name="Month 3 Actual vs. Budget  " sheetId="7" r:id="rId7"/>
    <sheet name="Month 4 Actual vs. Budget   " sheetId="8" r:id="rId8"/>
    <sheet name="Month 5 Actual vs. Budget" sheetId="9" r:id="rId9"/>
    <sheet name="Month 6 Actual vs. Budget" sheetId="10" r:id="rId10"/>
    <sheet name="Month 7 Acutal vs. Budget" sheetId="11" r:id="rId11"/>
    <sheet name="Month 8 Acutal vs. Budget" sheetId="12" r:id="rId12"/>
    <sheet name="Month 9 Actual vs. Budget" sheetId="13" r:id="rId13"/>
    <sheet name="Month 10 Actual vs. Budget" sheetId="14" r:id="rId14"/>
    <sheet name="Month 11 Actual vs. Budget" sheetId="15" r:id="rId15"/>
    <sheet name="Month 12 Actual vs. Budget" sheetId="16" r:id="rId16"/>
  </sheets>
  <definedNames>
    <definedName name="OLE_LINK1" localSheetId="0">'Instructions'!#REF!</definedName>
    <definedName name="_xlnm.Print_Area" localSheetId="3">'Possible Sources&amp;Disbursements'!$A$1:$A$124</definedName>
  </definedNames>
  <calcPr fullCalcOnLoad="1"/>
</workbook>
</file>

<file path=xl/sharedStrings.xml><?xml version="1.0" encoding="utf-8"?>
<sst xmlns="http://schemas.openxmlformats.org/spreadsheetml/2006/main" count="571" uniqueCount="171">
  <si>
    <t>Receipts &amp; Disbursements</t>
  </si>
  <si>
    <t>Budget</t>
  </si>
  <si>
    <t>Product sales</t>
  </si>
  <si>
    <t>Service sales</t>
  </si>
  <si>
    <t xml:space="preserve">Other </t>
  </si>
  <si>
    <t>Total Receipts</t>
  </si>
  <si>
    <t>Purchases</t>
  </si>
  <si>
    <t>Wages</t>
  </si>
  <si>
    <t>Taxes</t>
  </si>
  <si>
    <t>Rent</t>
  </si>
  <si>
    <t>Utilities</t>
  </si>
  <si>
    <t>Insurance</t>
  </si>
  <si>
    <t>Bank fees</t>
  </si>
  <si>
    <t>Legal</t>
  </si>
  <si>
    <t>Loan repayments</t>
  </si>
  <si>
    <t>Interest expense</t>
  </si>
  <si>
    <t>Other</t>
  </si>
  <si>
    <t>Owner draw</t>
  </si>
  <si>
    <t>Total</t>
  </si>
  <si>
    <t>Total Disbursements</t>
  </si>
  <si>
    <t>Actual</t>
  </si>
  <si>
    <t>Month 1</t>
  </si>
  <si>
    <t>Month 2</t>
  </si>
  <si>
    <t>Month 3</t>
  </si>
  <si>
    <t>Month 4</t>
  </si>
  <si>
    <t>Month 5</t>
  </si>
  <si>
    <t>Month 6</t>
  </si>
  <si>
    <t>Month 7</t>
  </si>
  <si>
    <t>Month 8</t>
  </si>
  <si>
    <t>Month 9</t>
  </si>
  <si>
    <t>Month 10</t>
  </si>
  <si>
    <t>Month 11</t>
  </si>
  <si>
    <t>Month 12</t>
  </si>
  <si>
    <t>First Year</t>
  </si>
  <si>
    <t>Year to Date</t>
  </si>
  <si>
    <t>BEGINNING CASH BALANCE</t>
  </si>
  <si>
    <t>TOTAL CASH AVAILABLE</t>
  </si>
  <si>
    <t>FORECASTED CASH BALANCE</t>
  </si>
  <si>
    <t>DESIRED MINIMUM BALANCE</t>
  </si>
  <si>
    <t>EXCESS/(SHORTAGE)</t>
  </si>
  <si>
    <t>BORROWINGS</t>
  </si>
  <si>
    <t>ENDING CASH BALANCE</t>
  </si>
  <si>
    <t>CASH RECEIPTS</t>
  </si>
  <si>
    <t>CASH DISBURSEMENTS</t>
  </si>
  <si>
    <t xml:space="preserve">Month </t>
  </si>
  <si>
    <t>BY MONTHS</t>
  </si>
  <si>
    <t>YEAR TO DATE</t>
  </si>
  <si>
    <t>Loan Proceeds</t>
  </si>
  <si>
    <t>REPAYMENTS (including interest)</t>
  </si>
  <si>
    <t xml:space="preserve">Actual vs. Budget </t>
  </si>
  <si>
    <t xml:space="preserve">Month 1 </t>
  </si>
  <si>
    <t xml:space="preserve">Month 2 </t>
  </si>
  <si>
    <t>Possible Sources of Cash</t>
  </si>
  <si>
    <t>Revenue</t>
  </si>
  <si>
    <t>Product/Services current and new (units, transactions, customers, fees)</t>
  </si>
  <si>
    <t>Volume (number of units, transactions, customers, fees)</t>
  </si>
  <si>
    <t>Prices (per units, transactions, customers, fees)</t>
  </si>
  <si>
    <t>Channel discounts</t>
  </si>
  <si>
    <t>Pre-payment or deposit from customer</t>
  </si>
  <si>
    <t>Equity (sale of company shares)</t>
  </si>
  <si>
    <t>Loans proceeds from financial institution</t>
  </si>
  <si>
    <t>Grants (research, industrial development, tax incentives)</t>
  </si>
  <si>
    <t>Asset sales (Equipment, land)</t>
  </si>
  <si>
    <t>Possible Disbursements of Cash</t>
  </si>
  <si>
    <t>Start-up Expenses</t>
  </si>
  <si>
    <t>Legal (company formation, founder agreements, intellectual property)</t>
  </si>
  <si>
    <t>Deposits (building lease, equipment lease)</t>
  </si>
  <si>
    <t>Facility (furniture &amp; fixtures, decoration, signage)</t>
  </si>
  <si>
    <t>Initial inventory</t>
  </si>
  <si>
    <t>Personnel Expenses</t>
  </si>
  <si>
    <t>Salaries (position, salary, timing) for manufacturing, marketing,</t>
  </si>
  <si>
    <t>Wages (number of hourly personnel, job description, wage rates, shifts,  hours worked, overtime rates)</t>
  </si>
  <si>
    <t>Government required payroll taxes</t>
  </si>
  <si>
    <t>Workman's compensation taxes</t>
  </si>
  <si>
    <t>Pension contribution</t>
  </si>
  <si>
    <t>Health insurance payment</t>
  </si>
  <si>
    <t>Child care</t>
  </si>
  <si>
    <t>Bonus &amp; profit sharing</t>
  </si>
  <si>
    <t>Health insurance</t>
  </si>
  <si>
    <t>Pension</t>
  </si>
  <si>
    <t>Childcare</t>
  </si>
  <si>
    <t>Recruiting (agency fees, interview, moving)</t>
  </si>
  <si>
    <t>Recognition events &amp; awards</t>
  </si>
  <si>
    <t>Human resources systems (HRM)</t>
  </si>
  <si>
    <t>Subcontract payroll services</t>
  </si>
  <si>
    <t xml:space="preserve">Manufacturing &amp; Production </t>
  </si>
  <si>
    <t>Purchases (materials, subassemblies, services)</t>
  </si>
  <si>
    <t>Outsource (set-up cost, cost per unit [volume breaks], shipping)</t>
  </si>
  <si>
    <t>Packaging (product, shipping)</t>
  </si>
  <si>
    <t>Consumables (lubricants, supplies)</t>
  </si>
  <si>
    <t>Operating &amp; maintenance costs (production equipment, vehicles, handling)</t>
  </si>
  <si>
    <t>Quality Control</t>
  </si>
  <si>
    <t>Building (lease, utilities, maintenance)</t>
  </si>
  <si>
    <t>Warehouse (outsource storage</t>
  </si>
  <si>
    <t>Transport in</t>
  </si>
  <si>
    <t>Transport out</t>
  </si>
  <si>
    <t>Shipping (transport in, transport out)</t>
  </si>
  <si>
    <t>Returns</t>
  </si>
  <si>
    <t>Wastage, scrap</t>
  </si>
  <si>
    <t>Theft</t>
  </si>
  <si>
    <t>Manufacturing systems (MRP,  PM, quality)</t>
  </si>
  <si>
    <t>Sales Expenses</t>
  </si>
  <si>
    <t>Sales personnel (position, location, salary, bonus, timing)</t>
  </si>
  <si>
    <t>Commissions</t>
  </si>
  <si>
    <t>Manufactures rep fees</t>
  </si>
  <si>
    <t>Demo units &amp; samples</t>
  </si>
  <si>
    <t>Transport (auto &amp; operating expense)</t>
  </si>
  <si>
    <t>Sales administrative expenses</t>
  </si>
  <si>
    <t>Travel (flights, trains, taxis, rental car)</t>
  </si>
  <si>
    <t>Lodging (hotel, meals)</t>
  </si>
  <si>
    <t>Entertainment</t>
  </si>
  <si>
    <t>Distributor &amp; Dealer discounts (show net)</t>
  </si>
  <si>
    <t>Marketing</t>
  </si>
  <si>
    <t>Marketing personnel (position, salary, bonus, timing)</t>
  </si>
  <si>
    <t>Collateral (brochures, flyers, business cards)</t>
  </si>
  <si>
    <t>Catalogs (design, printing, mailing)</t>
  </si>
  <si>
    <t>Advertising (print, internet, radio, television)</t>
  </si>
  <si>
    <t>Website (development, maintenance, server)</t>
  </si>
  <si>
    <t>Internet (click throughs, search engine optimization)</t>
  </si>
  <si>
    <t>Promotions (events, sponsorships, endorsements, gifts)</t>
  </si>
  <si>
    <t>Mailings (database, envelopes, postage, subcontract)</t>
  </si>
  <si>
    <t>Samples &amp; demo units</t>
  </si>
  <si>
    <t>Retail Marketing (slotting fees, in-store demo, coupons, store displays)</t>
  </si>
  <si>
    <t>Consulting services</t>
  </si>
  <si>
    <t>Exhibitions &amp; conferences (fees, space rental, booth/exhibit design &amp; construction, travel, lodging, entertainment)</t>
  </si>
  <si>
    <t>Industry association fees</t>
  </si>
  <si>
    <t>Market research (product, customer, focus groups, surveys, interviews)</t>
  </si>
  <si>
    <t>Public relations</t>
  </si>
  <si>
    <t>Training Courses</t>
  </si>
  <si>
    <t>Customer support</t>
  </si>
  <si>
    <t>Technical support</t>
  </si>
  <si>
    <t>Research, Development &amp; Engineering</t>
  </si>
  <si>
    <t>Subcontract development</t>
  </si>
  <si>
    <t>Prototyping</t>
  </si>
  <si>
    <t>Design tools (systems &amp; software)</t>
  </si>
  <si>
    <t>Alpha &amp; Beta testing</t>
  </si>
  <si>
    <t>Patents research &amp; filing</t>
  </si>
  <si>
    <t>General &amp; Administrative</t>
  </si>
  <si>
    <t>Accounting (systems, management reporting, auditing)</t>
  </si>
  <si>
    <t>Legal (company formation, shareholders, suits, on-going advice)</t>
  </si>
  <si>
    <t>Office space (lease, utilities, maintenance)</t>
  </si>
  <si>
    <t>IT support</t>
  </si>
  <si>
    <t>Purchasing</t>
  </si>
  <si>
    <t>Telephone (LAN &amp; cell) &amp; Fax</t>
  </si>
  <si>
    <t>Website servers &amp; maintenance</t>
  </si>
  <si>
    <t>High speed internet</t>
  </si>
  <si>
    <t>Office Supplies (paper, postage, toner, coffee, etc.)</t>
  </si>
  <si>
    <t>Insurance (fire, theft, liability, travel)</t>
  </si>
  <si>
    <t>Taxes (income, sales, VAT, property, use, government fees, employer tax, workman's compensation tax)</t>
  </si>
  <si>
    <t>Credit card fees</t>
  </si>
  <si>
    <t>Equipment Lease</t>
  </si>
  <si>
    <t>Equipment maintenance</t>
  </si>
  <si>
    <t>Discount by customers for early payment</t>
  </si>
  <si>
    <t>Deposits (by supplier, landlord)</t>
  </si>
  <si>
    <t>Capital expenditures</t>
  </si>
  <si>
    <t>Dividends</t>
  </si>
  <si>
    <t>Loan payments (based on payment terms)</t>
  </si>
  <si>
    <t xml:space="preserve">Month 5 </t>
  </si>
  <si>
    <t xml:space="preserve">Month 8 </t>
  </si>
  <si>
    <t xml:space="preserve">Month 7 </t>
  </si>
  <si>
    <t xml:space="preserve">Month 12 </t>
  </si>
  <si>
    <t>Owner draw (money withdrawn from the venture by the owner for personal use)</t>
  </si>
  <si>
    <t>Capital expenditure</t>
  </si>
  <si>
    <t>Type the name of the company here:</t>
  </si>
  <si>
    <t>Over/</t>
  </si>
  <si>
    <t>(Under)</t>
  </si>
  <si>
    <t xml:space="preserve">Actual by Months </t>
  </si>
  <si>
    <t>Actual Year to Date</t>
  </si>
  <si>
    <t xml:space="preserve">Budget By Months </t>
  </si>
  <si>
    <t>Budget Year to Date</t>
  </si>
  <si>
    <t>Equipment purchase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</si>
</sst>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dddd\,\ mmmm\ dd\,\ yy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00000"/>
  </numFmts>
  <fonts count="55">
    <font>
      <sz val="11"/>
      <color theme="1"/>
      <name val="Calibri"/>
      <family val="2"/>
    </font>
    <font>
      <sz val="11"/>
      <color indexed="8"/>
      <name val="Calibri"/>
      <family val="2"/>
    </font>
    <font>
      <sz val="14"/>
      <color indexed="8"/>
      <name val="Calibri"/>
      <family val="2"/>
    </font>
    <font>
      <sz val="8"/>
      <name val="Calibri"/>
      <family val="2"/>
    </font>
    <font>
      <sz val="12"/>
      <color indexed="8"/>
      <name val="Arial"/>
      <family val="2"/>
    </font>
    <font>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5"/>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u val="single"/>
      <sz val="11"/>
      <color indexed="23"/>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mbria"/>
      <family val="2"/>
    </font>
    <font>
      <sz val="11"/>
      <color indexed="10"/>
      <name val="Calibri"/>
      <family val="2"/>
    </font>
    <font>
      <sz val="16"/>
      <color indexed="8"/>
      <name val="Arial"/>
      <family val="2"/>
    </font>
    <font>
      <u val="single"/>
      <sz val="12"/>
      <color indexed="8"/>
      <name val="Arial"/>
      <family val="2"/>
    </font>
    <font>
      <sz val="11"/>
      <color indexed="8"/>
      <name val="Arial"/>
      <family val="2"/>
    </font>
    <font>
      <u val="single"/>
      <sz val="12"/>
      <color indexed="23"/>
      <name val="Arial"/>
      <family val="2"/>
    </font>
    <font>
      <sz val="12"/>
      <color indexed="8"/>
      <name val="Calibri"/>
      <family val="2"/>
    </font>
    <font>
      <sz val="12"/>
      <color indexed="48"/>
      <name val="Arial"/>
      <family val="0"/>
    </font>
    <font>
      <sz val="12"/>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6"/>
      <color theme="1"/>
      <name val="Arial"/>
      <family val="2"/>
    </font>
    <font>
      <u val="single"/>
      <sz val="12"/>
      <color theme="1"/>
      <name val="Arial"/>
      <family val="2"/>
    </font>
    <font>
      <sz val="14"/>
      <color theme="1"/>
      <name val="Calibri"/>
      <family val="2"/>
    </font>
    <font>
      <sz val="11"/>
      <color theme="1"/>
      <name val="Arial"/>
      <family val="2"/>
    </font>
    <font>
      <u val="single"/>
      <sz val="12"/>
      <color theme="10"/>
      <name val="Arial"/>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6F9F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horizontal="left" indent="1"/>
    </xf>
    <xf numFmtId="0" fontId="0" fillId="0" borderId="0" xfId="0" applyAlignment="1">
      <alignment horizontal="left"/>
    </xf>
    <xf numFmtId="0" fontId="0" fillId="0" borderId="0" xfId="0" applyBorder="1" applyAlignment="1">
      <alignment/>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indent="1"/>
    </xf>
    <xf numFmtId="0" fontId="2" fillId="0" borderId="0" xfId="0" applyFont="1" applyBorder="1" applyAlignment="1">
      <alignment horizontal="center"/>
    </xf>
    <xf numFmtId="0" fontId="0" fillId="0" borderId="0" xfId="0" applyFont="1" applyAlignment="1">
      <alignment/>
    </xf>
    <xf numFmtId="0" fontId="0" fillId="0" borderId="0" xfId="0" applyAlignment="1">
      <alignment horizontal="left" indent="2"/>
    </xf>
    <xf numFmtId="37" fontId="0" fillId="0" borderId="0" xfId="0" applyNumberFormat="1" applyAlignment="1">
      <alignment/>
    </xf>
    <xf numFmtId="0" fontId="48" fillId="0" borderId="0" xfId="0" applyFont="1" applyAlignment="1">
      <alignment/>
    </xf>
    <xf numFmtId="0" fontId="48" fillId="0" borderId="0" xfId="0" applyFont="1" applyAlignment="1">
      <alignment horizontal="center"/>
    </xf>
    <xf numFmtId="0" fontId="49" fillId="33" borderId="0" xfId="0" applyFont="1" applyFill="1" applyAlignment="1">
      <alignment horizontal="center"/>
    </xf>
    <xf numFmtId="0" fontId="48" fillId="33" borderId="0" xfId="0" applyFont="1" applyFill="1" applyAlignment="1">
      <alignment/>
    </xf>
    <xf numFmtId="0" fontId="50" fillId="33" borderId="0" xfId="0" applyFont="1" applyFill="1" applyAlignment="1">
      <alignment/>
    </xf>
    <xf numFmtId="0" fontId="0" fillId="0" borderId="0" xfId="0" applyAlignment="1">
      <alignment wrapText="1"/>
    </xf>
    <xf numFmtId="0" fontId="49" fillId="0" borderId="0" xfId="0" applyFont="1" applyFill="1" applyAlignment="1">
      <alignment horizontal="center"/>
    </xf>
    <xf numFmtId="0" fontId="49" fillId="0" borderId="0" xfId="0" applyFont="1" applyFill="1" applyAlignment="1">
      <alignment horizontal="left"/>
    </xf>
    <xf numFmtId="49" fontId="51" fillId="34" borderId="10" xfId="0" applyNumberFormat="1" applyFont="1" applyFill="1" applyBorder="1" applyAlignment="1">
      <alignment/>
    </xf>
    <xf numFmtId="0" fontId="5" fillId="0" borderId="0" xfId="0" applyNumberFormat="1" applyFont="1" applyAlignment="1">
      <alignment/>
    </xf>
    <xf numFmtId="0" fontId="52" fillId="0" borderId="0" xfId="0" applyFont="1" applyAlignment="1">
      <alignment/>
    </xf>
    <xf numFmtId="0" fontId="5" fillId="0" borderId="0" xfId="0" applyFont="1" applyAlignment="1">
      <alignment/>
    </xf>
    <xf numFmtId="0" fontId="48" fillId="0" borderId="0" xfId="0" applyFont="1" applyBorder="1" applyAlignment="1">
      <alignment/>
    </xf>
    <xf numFmtId="0" fontId="48" fillId="0" borderId="0" xfId="0" applyFont="1" applyBorder="1" applyAlignment="1">
      <alignment horizontal="center"/>
    </xf>
    <xf numFmtId="0" fontId="48" fillId="0" borderId="11" xfId="0" applyFont="1" applyBorder="1" applyAlignment="1">
      <alignment horizontal="center"/>
    </xf>
    <xf numFmtId="37" fontId="48" fillId="34" borderId="0" xfId="0" applyNumberFormat="1" applyFont="1" applyFill="1" applyBorder="1" applyAlignment="1">
      <alignment/>
    </xf>
    <xf numFmtId="37" fontId="48" fillId="0" borderId="0" xfId="0" applyNumberFormat="1" applyFont="1" applyAlignment="1">
      <alignment/>
    </xf>
    <xf numFmtId="37" fontId="48" fillId="0" borderId="0" xfId="0" applyNumberFormat="1" applyFont="1" applyBorder="1" applyAlignment="1">
      <alignment/>
    </xf>
    <xf numFmtId="0" fontId="53" fillId="0" borderId="0" xfId="53" applyFont="1" applyAlignment="1" applyProtection="1">
      <alignment/>
      <protection/>
    </xf>
    <xf numFmtId="0" fontId="48" fillId="34" borderId="0" xfId="0" applyFont="1" applyFill="1" applyAlignment="1">
      <alignment horizontal="left" indent="1"/>
    </xf>
    <xf numFmtId="37" fontId="48" fillId="34" borderId="0" xfId="0" applyNumberFormat="1" applyFont="1" applyFill="1" applyAlignment="1">
      <alignment/>
    </xf>
    <xf numFmtId="0" fontId="48" fillId="34" borderId="0" xfId="0" applyFont="1" applyFill="1" applyAlignment="1">
      <alignment/>
    </xf>
    <xf numFmtId="37" fontId="48" fillId="34" borderId="11" xfId="0" applyNumberFormat="1" applyFont="1" applyFill="1" applyBorder="1" applyAlignment="1">
      <alignment/>
    </xf>
    <xf numFmtId="37" fontId="48" fillId="0" borderId="11" xfId="0" applyNumberFormat="1" applyFont="1" applyBorder="1" applyAlignment="1">
      <alignment/>
    </xf>
    <xf numFmtId="0" fontId="48" fillId="0" borderId="0" xfId="0" applyFont="1" applyAlignment="1">
      <alignment horizontal="left" indent="2"/>
    </xf>
    <xf numFmtId="37" fontId="48" fillId="0" borderId="0" xfId="0" applyNumberFormat="1" applyFont="1" applyFill="1" applyBorder="1" applyAlignment="1">
      <alignment/>
    </xf>
    <xf numFmtId="0" fontId="48" fillId="0" borderId="0" xfId="0" applyFont="1" applyAlignment="1">
      <alignment horizontal="left" indent="1"/>
    </xf>
    <xf numFmtId="0" fontId="48" fillId="0" borderId="0" xfId="0" applyFont="1" applyAlignment="1">
      <alignment horizontal="left"/>
    </xf>
    <xf numFmtId="37" fontId="48" fillId="0" borderId="12" xfId="0" applyNumberFormat="1" applyFont="1" applyBorder="1" applyAlignment="1">
      <alignment/>
    </xf>
    <xf numFmtId="37" fontId="48" fillId="0" borderId="13" xfId="0" applyNumberFormat="1" applyFont="1" applyBorder="1" applyAlignment="1">
      <alignment/>
    </xf>
    <xf numFmtId="37" fontId="52" fillId="0" borderId="0" xfId="0" applyNumberFormat="1" applyFont="1" applyAlignment="1">
      <alignment/>
    </xf>
    <xf numFmtId="37" fontId="52" fillId="0" borderId="0" xfId="0" applyNumberFormat="1" applyFont="1" applyAlignment="1">
      <alignment horizontal="center"/>
    </xf>
    <xf numFmtId="37" fontId="52" fillId="0" borderId="11" xfId="0" applyNumberFormat="1" applyFont="1" applyBorder="1" applyAlignment="1">
      <alignment horizontal="center"/>
    </xf>
    <xf numFmtId="37" fontId="52" fillId="0" borderId="0" xfId="0" applyNumberFormat="1" applyFont="1" applyBorder="1" applyAlignment="1">
      <alignment/>
    </xf>
    <xf numFmtId="0" fontId="52" fillId="0" borderId="0" xfId="0" applyFont="1" applyBorder="1" applyAlignment="1">
      <alignment/>
    </xf>
    <xf numFmtId="37" fontId="48" fillId="0" borderId="11" xfId="0" applyNumberFormat="1" applyFont="1" applyBorder="1" applyAlignment="1">
      <alignment horizontal="center"/>
    </xf>
    <xf numFmtId="37" fontId="48" fillId="32" borderId="0" xfId="0" applyNumberFormat="1" applyFont="1" applyFill="1" applyAlignment="1">
      <alignment/>
    </xf>
    <xf numFmtId="37" fontId="48" fillId="32" borderId="11" xfId="0" applyNumberFormat="1" applyFont="1" applyFill="1" applyBorder="1" applyAlignment="1">
      <alignment/>
    </xf>
    <xf numFmtId="37" fontId="48" fillId="32" borderId="0" xfId="0" applyNumberFormat="1" applyFont="1" applyFill="1" applyBorder="1" applyAlignment="1">
      <alignment/>
    </xf>
    <xf numFmtId="0" fontId="48" fillId="32" borderId="0" xfId="0" applyFont="1" applyFill="1" applyAlignment="1">
      <alignment/>
    </xf>
    <xf numFmtId="37" fontId="52" fillId="0" borderId="13" xfId="0" applyNumberFormat="1" applyFont="1" applyBorder="1" applyAlignment="1">
      <alignment/>
    </xf>
    <xf numFmtId="0" fontId="52" fillId="0" borderId="13" xfId="0" applyFont="1" applyBorder="1" applyAlignment="1">
      <alignment/>
    </xf>
    <xf numFmtId="37" fontId="52" fillId="0" borderId="13" xfId="0" applyNumberFormat="1" applyFont="1" applyBorder="1" applyAlignment="1">
      <alignment/>
    </xf>
    <xf numFmtId="0" fontId="4" fillId="0" borderId="0" xfId="0" applyFont="1" applyBorder="1" applyAlignment="1">
      <alignment horizontal="center"/>
    </xf>
    <xf numFmtId="37" fontId="48" fillId="0" borderId="0" xfId="0" applyNumberFormat="1" applyFont="1" applyBorder="1" applyAlignment="1">
      <alignment/>
    </xf>
    <xf numFmtId="0" fontId="48" fillId="0" borderId="11" xfId="0" applyFont="1" applyBorder="1" applyAlignment="1">
      <alignment/>
    </xf>
    <xf numFmtId="37" fontId="48" fillId="0" borderId="11" xfId="0" applyNumberFormat="1" applyFont="1" applyBorder="1" applyAlignment="1">
      <alignment/>
    </xf>
    <xf numFmtId="0" fontId="48" fillId="0" borderId="12" xfId="0" applyFont="1" applyBorder="1" applyAlignment="1">
      <alignment/>
    </xf>
    <xf numFmtId="37" fontId="48" fillId="0" borderId="12" xfId="0" applyNumberFormat="1" applyFont="1" applyBorder="1" applyAlignment="1">
      <alignment/>
    </xf>
    <xf numFmtId="0" fontId="48" fillId="0" borderId="13" xfId="0" applyFont="1" applyBorder="1" applyAlignment="1">
      <alignment/>
    </xf>
    <xf numFmtId="37" fontId="48" fillId="0" borderId="13" xfId="0" applyNumberFormat="1" applyFont="1" applyBorder="1" applyAlignment="1">
      <alignment/>
    </xf>
    <xf numFmtId="0" fontId="4" fillId="0" borderId="0" xfId="0" applyFont="1" applyAlignment="1">
      <alignment/>
    </xf>
    <xf numFmtId="0" fontId="54" fillId="0" borderId="0" xfId="0" applyFont="1" applyAlignment="1">
      <alignment/>
    </xf>
    <xf numFmtId="37" fontId="54" fillId="0" borderId="13" xfId="0" applyNumberFormat="1" applyFont="1" applyBorder="1" applyAlignment="1">
      <alignment/>
    </xf>
    <xf numFmtId="0" fontId="54" fillId="0" borderId="13" xfId="0" applyFont="1" applyBorder="1" applyAlignment="1">
      <alignment/>
    </xf>
    <xf numFmtId="37" fontId="54" fillId="0" borderId="13" xfId="0" applyNumberFormat="1" applyFont="1" applyBorder="1" applyAlignment="1">
      <alignment/>
    </xf>
    <xf numFmtId="0" fontId="5" fillId="0" borderId="11" xfId="0" applyFont="1" applyBorder="1" applyAlignment="1">
      <alignment horizontal="center"/>
    </xf>
    <xf numFmtId="37" fontId="5" fillId="0" borderId="11" xfId="0" applyNumberFormat="1" applyFont="1" applyBorder="1" applyAlignment="1">
      <alignment horizontal="center"/>
    </xf>
    <xf numFmtId="0" fontId="4" fillId="0" borderId="11" xfId="0" applyFont="1" applyBorder="1" applyAlignment="1">
      <alignment horizontal="center"/>
    </xf>
    <xf numFmtId="0" fontId="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9525</xdr:rowOff>
    </xdr:from>
    <xdr:to>
      <xdr:col>5</xdr:col>
      <xdr:colOff>600075</xdr:colOff>
      <xdr:row>82</xdr:row>
      <xdr:rowOff>114300</xdr:rowOff>
    </xdr:to>
    <xdr:sp>
      <xdr:nvSpPr>
        <xdr:cNvPr id="1" name="TextBox 1"/>
        <xdr:cNvSpPr txBox="1">
          <a:spLocks noChangeArrowheads="1"/>
        </xdr:cNvSpPr>
      </xdr:nvSpPr>
      <xdr:spPr>
        <a:xfrm>
          <a:off x="38100" y="533400"/>
          <a:ext cx="7019925" cy="15344775"/>
        </a:xfrm>
        <a:prstGeom prst="rect">
          <a:avLst/>
        </a:prstGeom>
        <a:solidFill>
          <a:srgbClr val="B2B2B2"/>
        </a:solidFill>
        <a:ln w="9525" cmpd="sng">
          <a:solidFill>
            <a:srgbClr val="BCBCBC"/>
          </a:solidFill>
          <a:headEnd type="none"/>
          <a:tailEnd type="none"/>
        </a:ln>
      </xdr:spPr>
      <xdr:txBody>
        <a:bodyPr vertOverflow="clip" wrap="square" lIns="91440" tIns="45720" rIns="91440" bIns="45720"/>
        <a:p>
          <a:pPr algn="l">
            <a:defRPr/>
          </a:pPr>
          <a:r>
            <a:rPr lang="en-US" cap="none" sz="1600" b="0" i="0" u="none" baseline="0">
              <a:solidFill>
                <a:srgbClr val="000000"/>
              </a:solidFill>
              <a:latin typeface="Arial"/>
              <a:ea typeface="Arial"/>
              <a:cs typeface="Arial"/>
            </a:rPr>
            <a:t>Cash Flow Model
</a:t>
          </a:r>
          <a:r>
            <a:rPr lang="en-US" cap="none" sz="1600" b="0" i="0" u="none" baseline="0">
              <a:solidFill>
                <a:srgbClr val="000000"/>
              </a:solidFill>
              <a:latin typeface="Arial"/>
              <a:ea typeface="Arial"/>
              <a:cs typeface="Arial"/>
            </a:rPr>
            <a:t>Instructions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Cash flow is the life blood of any new venture. The objective of this model is to provide a tool for entrepreneurs to manage their cash flow. There are three elements: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Cash Flow Budget by months
</a:t>
          </a:r>
          <a:r>
            <a:rPr lang="en-US" cap="none" sz="1200" b="0" i="0" u="none" baseline="0">
              <a:solidFill>
                <a:srgbClr val="000000"/>
              </a:solidFill>
              <a:latin typeface="Arial"/>
              <a:ea typeface="Arial"/>
              <a:cs typeface="Arial"/>
            </a:rPr>
            <a:t>Actual Cash Flow by months
</a:t>
          </a:r>
          <a:r>
            <a:rPr lang="en-US" cap="none" sz="1200" b="0" i="0" u="none" baseline="0">
              <a:solidFill>
                <a:srgbClr val="000000"/>
              </a:solidFill>
              <a:latin typeface="Arial"/>
              <a:ea typeface="Arial"/>
              <a:cs typeface="Arial"/>
            </a:rPr>
            <a:t>Actual vs. Budget comparison by months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use the model the following steps are recommended (refer to the Cash Flow Budget Asia Bicycles for an example):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Prepare the Worksheets
</a:t>
          </a:r>
          <a:r>
            <a:rPr lang="en-US" cap="none" sz="1200" b="0" i="0" u="none" baseline="0">
              <a:solidFill>
                <a:srgbClr val="000000"/>
              </a:solidFill>
              <a:latin typeface="Arial"/>
              <a:ea typeface="Arial"/>
              <a:cs typeface="Arial"/>
            </a:rPr>
            <a:t>Identify the types of sources and disbursements of cash that would be appropriate for your venture. Refer to the Worksheet “Possible Sources&amp;Disbursements” for ideas. The model provides some suggestions to start with. You may change these or add additional ones by entering them in </a:t>
          </a:r>
          <a:r>
            <a:rPr lang="en-US" cap="none" sz="1200" b="0" i="0" u="none" baseline="0">
              <a:solidFill>
                <a:srgbClr val="000000"/>
              </a:solidFill>
              <a:latin typeface="Arial"/>
              <a:ea typeface="Arial"/>
              <a:cs typeface="Arial"/>
            </a:rPr>
            <a:t>the </a:t>
          </a:r>
          <a:r>
            <a:rPr lang="en-US" cap="none" sz="1200" b="0" i="0" u="none" baseline="0">
              <a:solidFill>
                <a:srgbClr val="3366FF"/>
              </a:solidFill>
              <a:latin typeface="Arial"/>
              <a:ea typeface="Arial"/>
              <a:cs typeface="Arial"/>
            </a:rPr>
            <a:t>blue shaded cells </a:t>
          </a:r>
          <a:r>
            <a:rPr lang="en-US" cap="none" sz="1200" b="0" i="0" u="none" baseline="0">
              <a:solidFill>
                <a:srgbClr val="000000"/>
              </a:solidFill>
              <a:latin typeface="Arial"/>
              <a:ea typeface="Arial"/>
              <a:cs typeface="Arial"/>
            </a:rPr>
            <a:t>column A of the “Budget” worksheet. Any changes are automatically transferred to all of the other worksheets.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Prepare the Cash Flow Budget
</a:t>
          </a:r>
          <a:r>
            <a:rPr lang="en-US" cap="none" sz="1200" b="0" i="0" u="sng" baseline="0">
              <a:solidFill>
                <a:srgbClr val="000000"/>
              </a:solidFill>
              <a:latin typeface="Arial"/>
              <a:ea typeface="Arial"/>
              <a:cs typeface="Arial"/>
            </a:rPr>
            <a:t>Cash Receipts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Begin the budgeting process by estimating the sources of cash by months by entering them into them in </a:t>
          </a:r>
          <a:r>
            <a:rPr lang="en-US" cap="none" sz="1200" b="0" i="0" u="none" baseline="0">
              <a:solidFill>
                <a:srgbClr val="3366FF"/>
              </a:solidFill>
              <a:latin typeface="Arial"/>
              <a:ea typeface="Arial"/>
              <a:cs typeface="Arial"/>
            </a:rPr>
            <a:t>blue shaded cells</a:t>
          </a:r>
          <a:r>
            <a:rPr lang="en-US" cap="none" sz="1200" b="0" i="0" u="none" baseline="0">
              <a:solidFill>
                <a:srgbClr val="000000"/>
              </a:solidFill>
              <a:latin typeface="Arial"/>
              <a:ea typeface="Arial"/>
              <a:cs typeface="Arial"/>
            </a:rPr>
            <a:t>. The most common are those that result from sales of products and services. Record your assumptions.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Others sources of cash include borrowing money from a bank and raising equity capital.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year-to-date Cash Receipts budget is automatically calculated.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Cash Disbursements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Enter the Cash Disbursements by months in the </a:t>
          </a:r>
          <a:r>
            <a:rPr lang="en-US" cap="none" sz="1200" b="0" i="0" u="none" baseline="0">
              <a:solidFill>
                <a:srgbClr val="3366FF"/>
              </a:solidFill>
              <a:latin typeface="Arial"/>
              <a:ea typeface="Arial"/>
              <a:cs typeface="Arial"/>
            </a:rPr>
            <a:t>blue shaded cells</a:t>
          </a:r>
          <a:r>
            <a:rPr lang="en-US" cap="none" sz="1200" b="0" i="0" u="none" baseline="0">
              <a:solidFill>
                <a:srgbClr val="000000"/>
              </a:solidFill>
              <a:latin typeface="Arial"/>
              <a:ea typeface="Arial"/>
              <a:cs typeface="Arial"/>
            </a:rPr>
            <a:t>. The most common are purchases (materials and services), wages, rent, utilities, capital expenditures on equipment, government fees and taxes, VAT, etc. Make sure that you estimate cash that you will withdraw for your personal use. It is not necessary to provide a lot of detail. For most ventures ten categories of disbursements will do; very small expenditures can be combined and included in an “Other” category. Record your assumptions.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year-to-date Cash Disbursements budget is automatically calculated.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Other Considerations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model only considers cash when it is received or disbursed by the venture. Sales on special credit terms, e.g. net 30, should be shown in the Budget when the money is actually received, not when the sale occurs. The same applies to purchases made on special credit terms.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Ending Cash Balance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Once you have projected cash receipts and disbursements, look at the “Ending Cash Balance”. If it is negative, you will need to borrow money, raise equity, or change some of the cash receipt or disbursement assumptions. If you decide to borrow money, it of course needs to be repaid and the lender may charge you interest. For purposes of the Cash Flow Budget, project loan and equity proceeds under Cash Receipts. Loan repayments and interest expense are shown under Cash Disbursements. Keep in mind how much cash you need to start the venture which is entered in the “Beginning Cash Balance”.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Desired Minimum Balance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 will notice that at the bottom of the model there is a “Desired Minimum Balance” line. Here you enter the minimum amount of cash that you want always to maintain in cash.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Excess or Shortage of Cash</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Below this is a line that shows the “Excess or Shortage of cash”. As mentioned above, when you are preparing the Budget you should not plan on a shortage of cash. Rather, you need to raise additional cash by borrowing money, raising equity or changing the cash receipt or disbursement assumptions.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Record Actual Receipts and Disbursements
</a:t>
          </a:r>
          <a:r>
            <a:rPr lang="en-US" cap="none" sz="1200" b="0" i="0" u="none" baseline="0">
              <a:solidFill>
                <a:srgbClr val="000000"/>
              </a:solidFill>
              <a:latin typeface="Arial"/>
              <a:ea typeface="Arial"/>
              <a:cs typeface="Arial"/>
            </a:rPr>
            <a:t>At the end of each month you should record your receipts and disbursements in the </a:t>
          </a:r>
          <a:r>
            <a:rPr lang="en-US" cap="none" sz="1200" b="0" i="0" u="none" baseline="0">
              <a:solidFill>
                <a:srgbClr val="FFFF00"/>
              </a:solidFill>
              <a:latin typeface="Arial"/>
              <a:ea typeface="Arial"/>
              <a:cs typeface="Arial"/>
            </a:rPr>
            <a:t>yellow shaded cells </a:t>
          </a:r>
          <a:r>
            <a:rPr lang="en-US" cap="none" sz="1200" b="0" i="0" u="none" baseline="0">
              <a:solidFill>
                <a:srgbClr val="000000"/>
              </a:solidFill>
              <a:latin typeface="Arial"/>
              <a:ea typeface="Arial"/>
              <a:cs typeface="Arial"/>
            </a:rPr>
            <a:t>of the “Actual” worksheet. This worksheet must be in the same format as the “Budget”.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Borrowings and Repayments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So what happens when in one of the months you actually run out of cash? You will need to cover the shortage which may be done by obtaining cash from another source. It may be from your own personal savings or by obtaining a loan. In either case the expectation is that this will be for a short period and will be paid back. When entering the actual results for the month the cash flow statement allows you to record the receipt and/or repayment of the shortage. If you are continuing to run out of cash every month, then you should consider raising additional capital.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Actual vs. Budget
</a:t>
          </a:r>
          <a:r>
            <a:rPr lang="en-US" cap="none" sz="1200" b="0" i="0" u="none" baseline="0">
              <a:solidFill>
                <a:srgbClr val="000000"/>
              </a:solidFill>
              <a:latin typeface="Arial"/>
              <a:ea typeface="Arial"/>
              <a:cs typeface="Arial"/>
            </a:rPr>
            <a:t>The model automatically compares the actual results with the budget and shows the variance. This is done for each month and year to date. This is a very powerful tool for managing your venture as it allows you to focus on where corrective action is needed.</a:t>
          </a:r>
        </a:p>
      </xdr:txBody>
    </xdr:sp>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file://E:\Asia%20Models\Possible%20Sources%20&amp;%20Disbursements%20of%20Cash.doc"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
  <sheetViews>
    <sheetView tabSelected="1" zoomScaleSheetLayoutView="100" zoomScalePageLayoutView="0" workbookViewId="0" topLeftCell="A1">
      <selection activeCell="B2" sqref="B2"/>
    </sheetView>
  </sheetViews>
  <sheetFormatPr defaultColWidth="9.140625" defaultRowHeight="15"/>
  <cols>
    <col min="1" max="1" width="51.28125" style="0" customWidth="1"/>
    <col min="2" max="2" width="18.7109375" style="0" customWidth="1"/>
    <col min="4" max="4" width="9.7109375" style="0" customWidth="1"/>
    <col min="5" max="5" width="8.00390625" style="0" customWidth="1"/>
  </cols>
  <sheetData>
    <row r="1" ht="20.25">
      <c r="A1" s="17"/>
    </row>
    <row r="2" spans="1:2" ht="21" thickBot="1">
      <c r="A2" s="18" t="s">
        <v>163</v>
      </c>
      <c r="B2" s="19"/>
    </row>
    <row r="4" ht="15">
      <c r="A4" s="16"/>
    </row>
    <row r="5" ht="15">
      <c r="A5" s="16"/>
    </row>
    <row r="6" ht="15">
      <c r="A6" s="16"/>
    </row>
    <row r="7" ht="15">
      <c r="A7" s="16"/>
    </row>
    <row r="8" ht="15">
      <c r="A8" s="16"/>
    </row>
    <row r="9" ht="15">
      <c r="A9" s="16"/>
    </row>
  </sheetData>
  <sheetProtection/>
  <printOptions/>
  <pageMargins left="0.7" right="0.7" top="0.75" bottom="0.75" header="0.3" footer="0.3"/>
  <pageSetup horizontalDpi="600" verticalDpi="600" orientation="portrait" scale="83" r:id="rId2"/>
  <drawing r:id="rId1"/>
</worksheet>
</file>

<file path=xl/worksheets/sheet10.xml><?xml version="1.0" encoding="utf-8"?>
<worksheet xmlns="http://schemas.openxmlformats.org/spreadsheetml/2006/main" xmlns:r="http://schemas.openxmlformats.org/officeDocument/2006/relationships">
  <dimension ref="A1:H49"/>
  <sheetViews>
    <sheetView zoomScale="75" zoomScaleNormal="75" zoomScaleSheetLayoutView="75" zoomScalePageLayoutView="0" workbookViewId="0" topLeftCell="A1">
      <selection activeCell="A1" sqref="A1"/>
    </sheetView>
  </sheetViews>
  <sheetFormatPr defaultColWidth="9.140625" defaultRowHeight="15"/>
  <cols>
    <col min="1" max="1" width="36.28125" style="0" customWidth="1"/>
    <col min="5" max="5" width="5.0039062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26</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8" ht="15.75">
      <c r="A7" s="11"/>
      <c r="B7" s="69" t="s">
        <v>44</v>
      </c>
      <c r="C7" s="69"/>
      <c r="D7" s="69"/>
      <c r="E7" s="54"/>
      <c r="F7" s="69" t="s">
        <v>34</v>
      </c>
      <c r="G7" s="69"/>
      <c r="H7" s="69"/>
    </row>
    <row r="8" spans="1:8" ht="15.75">
      <c r="A8" s="11"/>
      <c r="B8" s="11"/>
      <c r="C8" s="11"/>
      <c r="D8" s="12" t="s">
        <v>164</v>
      </c>
      <c r="E8" s="23"/>
      <c r="F8" s="11"/>
      <c r="G8" s="11"/>
      <c r="H8" s="12" t="s">
        <v>164</v>
      </c>
    </row>
    <row r="9" spans="1:8" ht="15.75">
      <c r="A9" s="11"/>
      <c r="B9" s="25" t="s">
        <v>20</v>
      </c>
      <c r="C9" s="25" t="s">
        <v>1</v>
      </c>
      <c r="D9" s="25" t="s">
        <v>165</v>
      </c>
      <c r="E9" s="24"/>
      <c r="F9" s="25" t="s">
        <v>20</v>
      </c>
      <c r="G9" s="25" t="s">
        <v>1</v>
      </c>
      <c r="H9" s="25" t="s">
        <v>165</v>
      </c>
    </row>
    <row r="10" spans="1:8" ht="15.75">
      <c r="A10" s="11" t="s">
        <v>35</v>
      </c>
      <c r="B10" s="27">
        <f>Actual!G10</f>
        <v>0</v>
      </c>
      <c r="C10" s="27">
        <f>Budget!G9</f>
        <v>0</v>
      </c>
      <c r="D10" s="27">
        <f>B10-C10</f>
        <v>0</v>
      </c>
      <c r="E10" s="24"/>
      <c r="F10" s="55">
        <f>Actual!$B60</f>
        <v>0</v>
      </c>
      <c r="G10" s="55">
        <f>Budget!$B59</f>
        <v>0</v>
      </c>
      <c r="H10" s="27">
        <f>F10-G10</f>
        <v>0</v>
      </c>
    </row>
    <row r="11" spans="1:8" ht="15.75">
      <c r="A11" s="11"/>
      <c r="B11" s="27"/>
      <c r="C11" s="27"/>
      <c r="D11" s="27"/>
      <c r="E11" s="24"/>
      <c r="F11" s="55"/>
      <c r="G11" s="55"/>
      <c r="H11" s="27"/>
    </row>
    <row r="12" spans="1:8" ht="15.75">
      <c r="A12" s="29" t="s">
        <v>42</v>
      </c>
      <c r="B12" s="27"/>
      <c r="C12" s="27"/>
      <c r="D12" s="27"/>
      <c r="E12" s="24"/>
      <c r="F12" s="55"/>
      <c r="G12" s="55"/>
      <c r="H12" s="27"/>
    </row>
    <row r="13" spans="1:8" ht="15.75">
      <c r="A13" s="37" t="str">
        <f>Budget!A12</f>
        <v>Product sales</v>
      </c>
      <c r="B13" s="27">
        <f>Actual!G13</f>
        <v>0</v>
      </c>
      <c r="C13" s="27">
        <f>Budget!G12</f>
        <v>0</v>
      </c>
      <c r="D13" s="27">
        <f>B13-C13</f>
        <v>0</v>
      </c>
      <c r="E13" s="23"/>
      <c r="F13" s="55">
        <f>Actual!G63</f>
        <v>0</v>
      </c>
      <c r="G13" s="55">
        <f>Budget!G62</f>
        <v>0</v>
      </c>
      <c r="H13" s="27">
        <f aca="true" t="shared" si="0" ref="H13:H21">F13-G13</f>
        <v>0</v>
      </c>
    </row>
    <row r="14" spans="1:8" ht="15.75">
      <c r="A14" s="37" t="str">
        <f>Budget!A13</f>
        <v>Service sales</v>
      </c>
      <c r="B14" s="27">
        <f>Actual!G14</f>
        <v>0</v>
      </c>
      <c r="C14" s="27">
        <f>Budget!G13</f>
        <v>0</v>
      </c>
      <c r="D14" s="27">
        <f>B14-C14</f>
        <v>0</v>
      </c>
      <c r="E14" s="23"/>
      <c r="F14" s="55">
        <f>Actual!G64</f>
        <v>0</v>
      </c>
      <c r="G14" s="55">
        <f>Budget!G63</f>
        <v>0</v>
      </c>
      <c r="H14" s="27">
        <f t="shared" si="0"/>
        <v>0</v>
      </c>
    </row>
    <row r="15" spans="1:8" ht="15.75">
      <c r="A15" s="37" t="str">
        <f>Budget!A14</f>
        <v>Loan Proceeds</v>
      </c>
      <c r="B15" s="27">
        <f>Actual!G15</f>
        <v>0</v>
      </c>
      <c r="C15" s="27">
        <f>Budget!F14</f>
        <v>0</v>
      </c>
      <c r="D15" s="27">
        <f>B15-C15</f>
        <v>0</v>
      </c>
      <c r="E15" s="23"/>
      <c r="F15" s="55">
        <f>Actual!G65</f>
        <v>0</v>
      </c>
      <c r="G15" s="55">
        <f>Budget!G64</f>
        <v>0</v>
      </c>
      <c r="H15" s="27">
        <f t="shared" si="0"/>
        <v>0</v>
      </c>
    </row>
    <row r="16" spans="1:8" ht="15.75">
      <c r="A16" s="37" t="str">
        <f>Budget!A15</f>
        <v>Other </v>
      </c>
      <c r="B16" s="27">
        <f>Actual!G16</f>
        <v>0</v>
      </c>
      <c r="C16" s="27">
        <f>Budget!G15</f>
        <v>0</v>
      </c>
      <c r="D16" s="27">
        <f>B16-C16</f>
        <v>0</v>
      </c>
      <c r="E16" s="23"/>
      <c r="F16" s="55">
        <f>Actual!G66</f>
        <v>0</v>
      </c>
      <c r="G16" s="55">
        <f>Budget!G65</f>
        <v>0</v>
      </c>
      <c r="H16" s="27">
        <f t="shared" si="0"/>
        <v>0</v>
      </c>
    </row>
    <row r="17" spans="1:8" ht="15.75">
      <c r="A17" s="37" t="str">
        <f>Budget!A16</f>
        <v>Other </v>
      </c>
      <c r="B17" s="27">
        <f>Actual!G17</f>
        <v>0</v>
      </c>
      <c r="C17" s="27">
        <f>Budget!G16</f>
        <v>0</v>
      </c>
      <c r="D17" s="27"/>
      <c r="E17" s="23"/>
      <c r="F17" s="55">
        <f>Actual!G67</f>
        <v>0</v>
      </c>
      <c r="G17" s="55">
        <f>Budget!G66</f>
        <v>0</v>
      </c>
      <c r="H17" s="27"/>
    </row>
    <row r="18" spans="1:8" ht="15.75">
      <c r="A18" s="37" t="str">
        <f>Budget!A17</f>
        <v>Other </v>
      </c>
      <c r="B18" s="34">
        <f>Actual!G18</f>
        <v>0</v>
      </c>
      <c r="C18" s="34">
        <f>Budget!G17</f>
        <v>0</v>
      </c>
      <c r="D18" s="34"/>
      <c r="E18" s="56"/>
      <c r="F18" s="57">
        <f>Actual!G68</f>
        <v>0</v>
      </c>
      <c r="G18" s="57">
        <f>Budget!G67</f>
        <v>0</v>
      </c>
      <c r="H18" s="34"/>
    </row>
    <row r="19" spans="1:8" ht="15.75">
      <c r="A19" s="35" t="s">
        <v>5</v>
      </c>
      <c r="B19" s="27">
        <f>Actual!G19</f>
        <v>0</v>
      </c>
      <c r="C19" s="27">
        <f>Budget!G18</f>
        <v>0</v>
      </c>
      <c r="D19" s="27">
        <f>B19-C19</f>
        <v>0</v>
      </c>
      <c r="E19" s="23"/>
      <c r="F19" s="55">
        <f>Actual!G69</f>
        <v>0</v>
      </c>
      <c r="G19" s="55">
        <f>Budget!G68</f>
        <v>0</v>
      </c>
      <c r="H19" s="27">
        <f t="shared" si="0"/>
        <v>0</v>
      </c>
    </row>
    <row r="20" spans="1:8" ht="15.75">
      <c r="A20" s="37"/>
      <c r="B20" s="27"/>
      <c r="C20" s="27"/>
      <c r="D20" s="27"/>
      <c r="E20" s="23"/>
      <c r="F20" s="55"/>
      <c r="G20" s="55"/>
      <c r="H20" s="27"/>
    </row>
    <row r="21" spans="1:8" ht="15.75">
      <c r="A21" s="38" t="s">
        <v>36</v>
      </c>
      <c r="B21" s="39">
        <f>Actual!G21</f>
        <v>0</v>
      </c>
      <c r="C21" s="39">
        <f>Budget!G20</f>
        <v>0</v>
      </c>
      <c r="D21" s="39">
        <f>B21-C21</f>
        <v>0</v>
      </c>
      <c r="E21" s="58"/>
      <c r="F21" s="59">
        <f>Actual!G71</f>
        <v>0</v>
      </c>
      <c r="G21" s="59">
        <f>Budget!G70</f>
        <v>0</v>
      </c>
      <c r="H21" s="39">
        <f t="shared" si="0"/>
        <v>0</v>
      </c>
    </row>
    <row r="22" spans="1:8" ht="15.75">
      <c r="A22" s="11"/>
      <c r="B22" s="27"/>
      <c r="C22" s="27"/>
      <c r="D22" s="27"/>
      <c r="E22" s="23"/>
      <c r="F22" s="55"/>
      <c r="G22" s="55"/>
      <c r="H22" s="23"/>
    </row>
    <row r="23" spans="1:8" ht="15.75">
      <c r="A23" s="29" t="s">
        <v>43</v>
      </c>
      <c r="B23" s="27"/>
      <c r="C23" s="27"/>
      <c r="D23" s="27"/>
      <c r="E23" s="23"/>
      <c r="F23" s="55"/>
      <c r="G23" s="55"/>
      <c r="H23" s="23"/>
    </row>
    <row r="24" spans="1:8" ht="15.75">
      <c r="A24" s="37" t="str">
        <f>Budget!A23</f>
        <v>Purchases</v>
      </c>
      <c r="B24" s="27">
        <f>Actual!G24</f>
        <v>0</v>
      </c>
      <c r="C24" s="27">
        <f>Budget!G23</f>
        <v>0</v>
      </c>
      <c r="D24" s="27">
        <f>C24-B24</f>
        <v>0</v>
      </c>
      <c r="E24" s="23"/>
      <c r="F24" s="55">
        <f>Actual!G74</f>
        <v>0</v>
      </c>
      <c r="G24" s="55">
        <f>Budget!G73</f>
        <v>0</v>
      </c>
      <c r="H24" s="27">
        <f>G24-F24</f>
        <v>0</v>
      </c>
    </row>
    <row r="25" spans="1:8" ht="15.75">
      <c r="A25" s="37" t="str">
        <f>Budget!A24</f>
        <v>Wages</v>
      </c>
      <c r="B25" s="27">
        <f>Actual!G25</f>
        <v>0</v>
      </c>
      <c r="C25" s="27">
        <f>Budget!G24</f>
        <v>0</v>
      </c>
      <c r="D25" s="27">
        <f aca="true" t="shared" si="1" ref="D25:D40">C25-B25</f>
        <v>0</v>
      </c>
      <c r="E25" s="23"/>
      <c r="F25" s="55">
        <f>Actual!G75</f>
        <v>0</v>
      </c>
      <c r="G25" s="55">
        <f>Budget!G74</f>
        <v>0</v>
      </c>
      <c r="H25" s="27">
        <f aca="true" t="shared" si="2" ref="H25:H40">G25-F25</f>
        <v>0</v>
      </c>
    </row>
    <row r="26" spans="1:8" ht="15.75">
      <c r="A26" s="37" t="str">
        <f>Budget!A25</f>
        <v>Taxes</v>
      </c>
      <c r="B26" s="27">
        <f>Actual!G26</f>
        <v>0</v>
      </c>
      <c r="C26" s="27">
        <f>Budget!G25</f>
        <v>0</v>
      </c>
      <c r="D26" s="27">
        <f t="shared" si="1"/>
        <v>0</v>
      </c>
      <c r="E26" s="23"/>
      <c r="F26" s="55">
        <f>Actual!G76</f>
        <v>0</v>
      </c>
      <c r="G26" s="55">
        <f>Budget!G75</f>
        <v>0</v>
      </c>
      <c r="H26" s="27">
        <f t="shared" si="2"/>
        <v>0</v>
      </c>
    </row>
    <row r="27" spans="1:8" ht="15.75">
      <c r="A27" s="37" t="str">
        <f>Budget!A26</f>
        <v>Rent</v>
      </c>
      <c r="B27" s="27">
        <f>Actual!G27</f>
        <v>0</v>
      </c>
      <c r="C27" s="27">
        <f>Budget!G26</f>
        <v>0</v>
      </c>
      <c r="D27" s="27">
        <f t="shared" si="1"/>
        <v>0</v>
      </c>
      <c r="E27" s="23"/>
      <c r="F27" s="55">
        <f>Actual!G77</f>
        <v>0</v>
      </c>
      <c r="G27" s="55">
        <f>Budget!G76</f>
        <v>0</v>
      </c>
      <c r="H27" s="27">
        <f t="shared" si="2"/>
        <v>0</v>
      </c>
    </row>
    <row r="28" spans="1:8" ht="15.75">
      <c r="A28" s="37" t="str">
        <f>Budget!A27</f>
        <v>Utilities</v>
      </c>
      <c r="B28" s="27">
        <f>Actual!G28</f>
        <v>0</v>
      </c>
      <c r="C28" s="27">
        <f>Budget!G27</f>
        <v>0</v>
      </c>
      <c r="D28" s="27">
        <f t="shared" si="1"/>
        <v>0</v>
      </c>
      <c r="E28" s="23"/>
      <c r="F28" s="55">
        <f>Actual!G78</f>
        <v>0</v>
      </c>
      <c r="G28" s="55">
        <f>Budget!G77</f>
        <v>0</v>
      </c>
      <c r="H28" s="27">
        <f t="shared" si="2"/>
        <v>0</v>
      </c>
    </row>
    <row r="29" spans="1:8" ht="15.75">
      <c r="A29" s="37" t="str">
        <f>Budget!A28</f>
        <v>Insurance</v>
      </c>
      <c r="B29" s="27">
        <f>Actual!G29</f>
        <v>0</v>
      </c>
      <c r="C29" s="27">
        <f>Budget!G28</f>
        <v>0</v>
      </c>
      <c r="D29" s="27">
        <f t="shared" si="1"/>
        <v>0</v>
      </c>
      <c r="E29" s="23"/>
      <c r="F29" s="55">
        <f>Actual!G79</f>
        <v>0</v>
      </c>
      <c r="G29" s="55">
        <f>Budget!G78</f>
        <v>0</v>
      </c>
      <c r="H29" s="27">
        <f t="shared" si="2"/>
        <v>0</v>
      </c>
    </row>
    <row r="30" spans="1:8" ht="15.75">
      <c r="A30" s="37" t="str">
        <f>Budget!A29</f>
        <v>Bank fees</v>
      </c>
      <c r="B30" s="27">
        <f>Actual!G30</f>
        <v>0</v>
      </c>
      <c r="C30" s="27">
        <f>Budget!G29</f>
        <v>0</v>
      </c>
      <c r="D30" s="27">
        <f t="shared" si="1"/>
        <v>0</v>
      </c>
      <c r="E30" s="23"/>
      <c r="F30" s="55">
        <f>Actual!G80</f>
        <v>0</v>
      </c>
      <c r="G30" s="55">
        <f>Budget!G79</f>
        <v>0</v>
      </c>
      <c r="H30" s="27">
        <f t="shared" si="2"/>
        <v>0</v>
      </c>
    </row>
    <row r="31" spans="1:8" ht="15.75">
      <c r="A31" s="37" t="str">
        <f>Budget!A30</f>
        <v>Legal</v>
      </c>
      <c r="B31" s="27">
        <f>Actual!G31</f>
        <v>0</v>
      </c>
      <c r="C31" s="27">
        <f>Budget!G30</f>
        <v>0</v>
      </c>
      <c r="D31" s="27">
        <f t="shared" si="1"/>
        <v>0</v>
      </c>
      <c r="E31" s="23"/>
      <c r="F31" s="55">
        <f>Actual!G81</f>
        <v>0</v>
      </c>
      <c r="G31" s="55">
        <f>Budget!G80</f>
        <v>0</v>
      </c>
      <c r="H31" s="27">
        <f t="shared" si="2"/>
        <v>0</v>
      </c>
    </row>
    <row r="32" spans="1:8" ht="15.75">
      <c r="A32" s="37" t="str">
        <f>Budget!A31</f>
        <v>Loan repayments</v>
      </c>
      <c r="B32" s="27">
        <f>Actual!G32</f>
        <v>0</v>
      </c>
      <c r="C32" s="27">
        <f>Budget!G31</f>
        <v>0</v>
      </c>
      <c r="D32" s="27">
        <f t="shared" si="1"/>
        <v>0</v>
      </c>
      <c r="E32" s="23"/>
      <c r="F32" s="55">
        <f>Actual!G82</f>
        <v>0</v>
      </c>
      <c r="G32" s="55">
        <f>Budget!G81</f>
        <v>0</v>
      </c>
      <c r="H32" s="27">
        <f t="shared" si="2"/>
        <v>0</v>
      </c>
    </row>
    <row r="33" spans="1:8" ht="15.75">
      <c r="A33" s="37" t="str">
        <f>Budget!A32</f>
        <v>Interest expense</v>
      </c>
      <c r="B33" s="27">
        <f>Actual!G33</f>
        <v>0</v>
      </c>
      <c r="C33" s="27">
        <f>Budget!G32</f>
        <v>0</v>
      </c>
      <c r="D33" s="27">
        <f t="shared" si="1"/>
        <v>0</v>
      </c>
      <c r="E33" s="23"/>
      <c r="F33" s="55">
        <f>Actual!G83</f>
        <v>0</v>
      </c>
      <c r="G33" s="55">
        <f>Budget!G82</f>
        <v>0</v>
      </c>
      <c r="H33" s="27">
        <f t="shared" si="2"/>
        <v>0</v>
      </c>
    </row>
    <row r="34" spans="1:8" ht="15.75">
      <c r="A34" s="37" t="str">
        <f>Budget!A33</f>
        <v>Owner draw</v>
      </c>
      <c r="B34" s="27">
        <f>Actual!G34</f>
        <v>0</v>
      </c>
      <c r="C34" s="27">
        <f>Budget!G33</f>
        <v>0</v>
      </c>
      <c r="D34" s="27">
        <f t="shared" si="1"/>
        <v>0</v>
      </c>
      <c r="E34" s="23"/>
      <c r="F34" s="55">
        <f>Actual!G84</f>
        <v>0</v>
      </c>
      <c r="G34" s="55">
        <f>Budget!G83</f>
        <v>0</v>
      </c>
      <c r="H34" s="27">
        <f t="shared" si="2"/>
        <v>0</v>
      </c>
    </row>
    <row r="35" spans="1:8" ht="15.75">
      <c r="A35" s="37" t="str">
        <f>Budget!A34</f>
        <v>Equipment purchase</v>
      </c>
      <c r="B35" s="27">
        <f>Actual!G35</f>
        <v>0</v>
      </c>
      <c r="C35" s="27">
        <f>Budget!G34</f>
        <v>0</v>
      </c>
      <c r="D35" s="27">
        <f t="shared" si="1"/>
        <v>0</v>
      </c>
      <c r="E35" s="23"/>
      <c r="F35" s="55">
        <f>Actual!G85</f>
        <v>0</v>
      </c>
      <c r="G35" s="55">
        <f>Budget!G84</f>
        <v>0</v>
      </c>
      <c r="H35" s="27">
        <f t="shared" si="2"/>
        <v>0</v>
      </c>
    </row>
    <row r="36" spans="1:8" ht="15.75">
      <c r="A36" s="37" t="str">
        <f>Budget!A35</f>
        <v>Other</v>
      </c>
      <c r="B36" s="27">
        <f>Actual!G36</f>
        <v>0</v>
      </c>
      <c r="C36" s="27">
        <f>Budget!G35</f>
        <v>0</v>
      </c>
      <c r="D36" s="27">
        <f t="shared" si="1"/>
        <v>0</v>
      </c>
      <c r="E36" s="23"/>
      <c r="F36" s="55">
        <f>Actual!G86</f>
        <v>0</v>
      </c>
      <c r="G36" s="55">
        <f>Budget!G85</f>
        <v>0</v>
      </c>
      <c r="H36" s="27">
        <f t="shared" si="2"/>
        <v>0</v>
      </c>
    </row>
    <row r="37" spans="1:8" ht="15.75">
      <c r="A37" s="37" t="str">
        <f>Budget!A36</f>
        <v>Other</v>
      </c>
      <c r="B37" s="27">
        <f>Actual!G37</f>
        <v>0</v>
      </c>
      <c r="C37" s="27">
        <f>Budget!G36</f>
        <v>0</v>
      </c>
      <c r="D37" s="27">
        <f t="shared" si="1"/>
        <v>0</v>
      </c>
      <c r="E37" s="23"/>
      <c r="F37" s="55">
        <f>Actual!G87</f>
        <v>0</v>
      </c>
      <c r="G37" s="55">
        <f>Budget!G86</f>
        <v>0</v>
      </c>
      <c r="H37" s="27">
        <f t="shared" si="2"/>
        <v>0</v>
      </c>
    </row>
    <row r="38" spans="1:8" ht="15.75">
      <c r="A38" s="37" t="str">
        <f>Budget!A37</f>
        <v>Other</v>
      </c>
      <c r="B38" s="27">
        <f>Actual!G38</f>
        <v>0</v>
      </c>
      <c r="C38" s="27">
        <f>Budget!G37</f>
        <v>0</v>
      </c>
      <c r="D38" s="27">
        <f t="shared" si="1"/>
        <v>0</v>
      </c>
      <c r="E38" s="23"/>
      <c r="F38" s="55">
        <f>Actual!G88</f>
        <v>0</v>
      </c>
      <c r="G38" s="55">
        <f>Budget!G87</f>
        <v>0</v>
      </c>
      <c r="H38" s="27">
        <f t="shared" si="2"/>
        <v>0</v>
      </c>
    </row>
    <row r="39" spans="1:8" ht="15.75">
      <c r="A39" s="37" t="str">
        <f>Budget!A38</f>
        <v>Other</v>
      </c>
      <c r="B39" s="34">
        <f>Actual!G39</f>
        <v>0</v>
      </c>
      <c r="C39" s="34">
        <f>Budget!G38</f>
        <v>0</v>
      </c>
      <c r="D39" s="34">
        <f t="shared" si="1"/>
        <v>0</v>
      </c>
      <c r="E39" s="56"/>
      <c r="F39" s="57">
        <f>Actual!G89</f>
        <v>0</v>
      </c>
      <c r="G39" s="57">
        <f>Budget!G88</f>
        <v>0</v>
      </c>
      <c r="H39" s="34">
        <f t="shared" si="2"/>
        <v>0</v>
      </c>
    </row>
    <row r="40" spans="1:8" ht="15.75">
      <c r="A40" s="35" t="s">
        <v>19</v>
      </c>
      <c r="B40" s="27">
        <f>Actual!G40</f>
        <v>0</v>
      </c>
      <c r="C40" s="27">
        <f>Budget!G39</f>
        <v>0</v>
      </c>
      <c r="D40" s="27">
        <f t="shared" si="1"/>
        <v>0</v>
      </c>
      <c r="E40" s="23"/>
      <c r="F40" s="55">
        <f>Actual!G90</f>
        <v>0</v>
      </c>
      <c r="G40" s="55">
        <f>Budget!G89</f>
        <v>0</v>
      </c>
      <c r="H40" s="27">
        <f t="shared" si="2"/>
        <v>0</v>
      </c>
    </row>
    <row r="41" spans="1:8" ht="15.75">
      <c r="A41" s="11"/>
      <c r="B41" s="27"/>
      <c r="C41" s="27"/>
      <c r="D41" s="27"/>
      <c r="E41" s="23"/>
      <c r="F41" s="55"/>
      <c r="G41" s="55"/>
      <c r="H41" s="23"/>
    </row>
    <row r="42" spans="1:8" ht="15.75">
      <c r="A42" s="38" t="s">
        <v>37</v>
      </c>
      <c r="B42" s="39">
        <f>Actual!G42</f>
        <v>0</v>
      </c>
      <c r="C42" s="39">
        <f>Budget!G41</f>
        <v>0</v>
      </c>
      <c r="D42" s="39">
        <f>B42-C42</f>
        <v>0</v>
      </c>
      <c r="E42" s="58"/>
      <c r="F42" s="59">
        <f>Actual!G92</f>
        <v>0</v>
      </c>
      <c r="G42" s="59">
        <f>Budget!G91</f>
        <v>0</v>
      </c>
      <c r="H42" s="39">
        <f aca="true" t="shared" si="3" ref="H42:H49">F42-G42</f>
        <v>0</v>
      </c>
    </row>
    <row r="43" spans="1:8" ht="15.75">
      <c r="A43" s="37"/>
      <c r="B43" s="27">
        <f>Actual!G43</f>
        <v>0</v>
      </c>
      <c r="C43" s="27">
        <f>Budget!G42</f>
        <v>0</v>
      </c>
      <c r="D43" s="27"/>
      <c r="E43" s="23"/>
      <c r="F43" s="55">
        <f>Actual!G93</f>
        <v>0</v>
      </c>
      <c r="G43" s="55">
        <f>Budget!G92</f>
        <v>0</v>
      </c>
      <c r="H43" s="27"/>
    </row>
    <row r="44" spans="1:8" ht="15.75">
      <c r="A44" s="38" t="s">
        <v>38</v>
      </c>
      <c r="B44" s="27">
        <f>Actual!G44</f>
        <v>0</v>
      </c>
      <c r="C44" s="27">
        <f>Budget!G43</f>
        <v>0</v>
      </c>
      <c r="D44" s="27">
        <f>B44-C44</f>
        <v>0</v>
      </c>
      <c r="E44" s="23"/>
      <c r="F44" s="55">
        <f>Actual!G94</f>
        <v>0</v>
      </c>
      <c r="G44" s="55">
        <f>Budget!G93</f>
        <v>0</v>
      </c>
      <c r="H44" s="27">
        <f t="shared" si="3"/>
        <v>0</v>
      </c>
    </row>
    <row r="45" spans="1:8" ht="15.75">
      <c r="A45" s="11" t="s">
        <v>39</v>
      </c>
      <c r="B45" s="27">
        <f>Actual!G45</f>
        <v>0</v>
      </c>
      <c r="C45" s="27">
        <f>Budget!G44</f>
        <v>0</v>
      </c>
      <c r="D45" s="27">
        <f>B45-C45</f>
        <v>0</v>
      </c>
      <c r="E45" s="23"/>
      <c r="F45" s="55">
        <f>Actual!G95</f>
        <v>0</v>
      </c>
      <c r="G45" s="55">
        <f>Budget!G94</f>
        <v>0</v>
      </c>
      <c r="H45" s="27">
        <f t="shared" si="3"/>
        <v>0</v>
      </c>
    </row>
    <row r="46" spans="1:8" ht="15.75">
      <c r="A46" s="11" t="s">
        <v>40</v>
      </c>
      <c r="B46" s="27">
        <f>Actual!G46</f>
        <v>0</v>
      </c>
      <c r="C46" s="27">
        <f>Budget!G45</f>
        <v>0</v>
      </c>
      <c r="D46" s="27">
        <f>B46-C46</f>
        <v>0</v>
      </c>
      <c r="E46" s="23"/>
      <c r="F46" s="55">
        <f>Actual!G96</f>
        <v>0</v>
      </c>
      <c r="G46" s="55">
        <f>Budget!G95</f>
        <v>0</v>
      </c>
      <c r="H46" s="27">
        <f t="shared" si="3"/>
        <v>0</v>
      </c>
    </row>
    <row r="47" spans="1:8" ht="15.75">
      <c r="A47" s="11" t="s">
        <v>48</v>
      </c>
      <c r="B47" s="27">
        <f>Actual!G47</f>
        <v>0</v>
      </c>
      <c r="C47" s="27">
        <f>Budget!G46</f>
        <v>0</v>
      </c>
      <c r="D47" s="27">
        <f>B47-C47</f>
        <v>0</v>
      </c>
      <c r="E47" s="23"/>
      <c r="F47" s="55">
        <f>Actual!G97</f>
        <v>0</v>
      </c>
      <c r="G47" s="55">
        <f>Budget!G96</f>
        <v>0</v>
      </c>
      <c r="H47" s="27">
        <f t="shared" si="3"/>
        <v>0</v>
      </c>
    </row>
    <row r="48" spans="1:8" ht="15.75">
      <c r="A48" s="11"/>
      <c r="B48" s="27"/>
      <c r="C48" s="27"/>
      <c r="D48" s="27"/>
      <c r="E48" s="23"/>
      <c r="F48" s="55"/>
      <c r="G48" s="55"/>
      <c r="H48" s="27"/>
    </row>
    <row r="49" spans="1:8" ht="16.5" thickBot="1">
      <c r="A49" s="63" t="s">
        <v>41</v>
      </c>
      <c r="B49" s="64">
        <f>Actual!G49</f>
        <v>0</v>
      </c>
      <c r="C49" s="64">
        <f>Budget!G48</f>
        <v>0</v>
      </c>
      <c r="D49" s="64">
        <f>B49-C49</f>
        <v>0</v>
      </c>
      <c r="E49" s="65"/>
      <c r="F49" s="66">
        <f>Actual!G99</f>
        <v>0</v>
      </c>
      <c r="G49" s="66">
        <f>Budget!G98</f>
        <v>0</v>
      </c>
      <c r="H49" s="64">
        <f t="shared" si="3"/>
        <v>0</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8.00390625" style="0" customWidth="1"/>
    <col min="5" max="5" width="6.0039062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159</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8" ht="15.75">
      <c r="A7" s="11"/>
      <c r="B7" s="69" t="s">
        <v>44</v>
      </c>
      <c r="C7" s="69"/>
      <c r="D7" s="69"/>
      <c r="E7" s="54"/>
      <c r="F7" s="69" t="s">
        <v>34</v>
      </c>
      <c r="G7" s="69"/>
      <c r="H7" s="69"/>
    </row>
    <row r="8" spans="1:8" ht="15.75">
      <c r="A8" s="11"/>
      <c r="B8" s="11"/>
      <c r="C8" s="11"/>
      <c r="D8" s="12" t="s">
        <v>164</v>
      </c>
      <c r="E8" s="23"/>
      <c r="F8" s="11"/>
      <c r="G8" s="11"/>
      <c r="H8" s="12" t="s">
        <v>164</v>
      </c>
    </row>
    <row r="9" spans="1:8" ht="15.75">
      <c r="A9" s="11"/>
      <c r="B9" s="25" t="s">
        <v>20</v>
      </c>
      <c r="C9" s="25" t="s">
        <v>1</v>
      </c>
      <c r="D9" s="25" t="s">
        <v>165</v>
      </c>
      <c r="E9" s="24"/>
      <c r="F9" s="25" t="s">
        <v>20</v>
      </c>
      <c r="G9" s="25" t="s">
        <v>1</v>
      </c>
      <c r="H9" s="25" t="s">
        <v>165</v>
      </c>
    </row>
    <row r="10" spans="1:8" ht="15.75">
      <c r="A10" s="11" t="s">
        <v>35</v>
      </c>
      <c r="B10" s="27">
        <f>Actual!H10</f>
        <v>0</v>
      </c>
      <c r="C10" s="27">
        <f>Budget!H9</f>
        <v>0</v>
      </c>
      <c r="D10" s="27">
        <f>B10-C10</f>
        <v>0</v>
      </c>
      <c r="E10" s="24"/>
      <c r="F10" s="55">
        <f>Actual!$B60</f>
        <v>0</v>
      </c>
      <c r="G10" s="55">
        <f>Budget!$B59</f>
        <v>0</v>
      </c>
      <c r="H10" s="27">
        <f>F10-G10</f>
        <v>0</v>
      </c>
    </row>
    <row r="11" spans="1:8" ht="15.75">
      <c r="A11" s="11"/>
      <c r="B11" s="27"/>
      <c r="C11" s="27"/>
      <c r="D11" s="27"/>
      <c r="E11" s="24"/>
      <c r="F11" s="55"/>
      <c r="G11" s="55"/>
      <c r="H11" s="27"/>
    </row>
    <row r="12" spans="1:8" ht="15.75">
      <c r="A12" s="29" t="s">
        <v>42</v>
      </c>
      <c r="B12" s="27"/>
      <c r="C12" s="27"/>
      <c r="D12" s="27"/>
      <c r="E12" s="24"/>
      <c r="F12" s="55"/>
      <c r="G12" s="55"/>
      <c r="H12" s="27"/>
    </row>
    <row r="13" spans="1:8" ht="15.75">
      <c r="A13" s="37" t="str">
        <f>Budget!A12</f>
        <v>Product sales</v>
      </c>
      <c r="B13" s="27">
        <f>Actual!H13</f>
        <v>0</v>
      </c>
      <c r="C13" s="27">
        <f>Budget!H12</f>
        <v>0</v>
      </c>
      <c r="D13" s="27">
        <f>B13-C13</f>
        <v>0</v>
      </c>
      <c r="E13" s="23"/>
      <c r="F13" s="55">
        <f>Actual!H63</f>
        <v>0</v>
      </c>
      <c r="G13" s="55">
        <f>Budget!H62</f>
        <v>0</v>
      </c>
      <c r="H13" s="27">
        <f aca="true" t="shared" si="0" ref="H13:H21">F13-G13</f>
        <v>0</v>
      </c>
    </row>
    <row r="14" spans="1:8" ht="15.75">
      <c r="A14" s="37" t="str">
        <f>Budget!A13</f>
        <v>Service sales</v>
      </c>
      <c r="B14" s="27">
        <f>Actual!H14</f>
        <v>0</v>
      </c>
      <c r="C14" s="27">
        <f>Budget!H13</f>
        <v>0</v>
      </c>
      <c r="D14" s="27">
        <f>B14-C14</f>
        <v>0</v>
      </c>
      <c r="E14" s="23"/>
      <c r="F14" s="55">
        <f>Actual!H64</f>
        <v>0</v>
      </c>
      <c r="G14" s="55">
        <f>Budget!H63</f>
        <v>0</v>
      </c>
      <c r="H14" s="27">
        <f t="shared" si="0"/>
        <v>0</v>
      </c>
    </row>
    <row r="15" spans="1:8" ht="15.75">
      <c r="A15" s="37" t="str">
        <f>Budget!A14</f>
        <v>Loan Proceeds</v>
      </c>
      <c r="B15" s="27">
        <f>Actual!H15</f>
        <v>0</v>
      </c>
      <c r="C15" s="27">
        <f>Budget!H14</f>
        <v>0</v>
      </c>
      <c r="D15" s="27">
        <f>B15-C15</f>
        <v>0</v>
      </c>
      <c r="E15" s="23"/>
      <c r="F15" s="55">
        <f>Actual!H65</f>
        <v>0</v>
      </c>
      <c r="G15" s="55">
        <f>Budget!H64</f>
        <v>0</v>
      </c>
      <c r="H15" s="27">
        <f t="shared" si="0"/>
        <v>0</v>
      </c>
    </row>
    <row r="16" spans="1:8" ht="15.75">
      <c r="A16" s="37" t="str">
        <f>Budget!A15</f>
        <v>Other </v>
      </c>
      <c r="B16" s="27">
        <f>Actual!H16</f>
        <v>0</v>
      </c>
      <c r="C16" s="27">
        <f>Budget!H15</f>
        <v>0</v>
      </c>
      <c r="D16" s="27">
        <f>B16-C16</f>
        <v>0</v>
      </c>
      <c r="E16" s="23"/>
      <c r="F16" s="55">
        <f>Actual!H66</f>
        <v>0</v>
      </c>
      <c r="G16" s="55">
        <f>Budget!H65</f>
        <v>0</v>
      </c>
      <c r="H16" s="27">
        <f t="shared" si="0"/>
        <v>0</v>
      </c>
    </row>
    <row r="17" spans="1:8" ht="15.75">
      <c r="A17" s="37" t="str">
        <f>Budget!A16</f>
        <v>Other </v>
      </c>
      <c r="B17" s="27">
        <f>Actual!H17</f>
        <v>0</v>
      </c>
      <c r="C17" s="27">
        <f>Budget!H16</f>
        <v>0</v>
      </c>
      <c r="D17" s="27"/>
      <c r="E17" s="23"/>
      <c r="F17" s="55">
        <f>Actual!H67</f>
        <v>0</v>
      </c>
      <c r="G17" s="55">
        <f>Budget!H66</f>
        <v>0</v>
      </c>
      <c r="H17" s="27"/>
    </row>
    <row r="18" spans="1:8" ht="15.75">
      <c r="A18" s="37" t="str">
        <f>Budget!A17</f>
        <v>Other </v>
      </c>
      <c r="B18" s="34">
        <f>Actual!H18</f>
        <v>0</v>
      </c>
      <c r="C18" s="34">
        <f>Budget!H17</f>
        <v>0</v>
      </c>
      <c r="D18" s="34"/>
      <c r="E18" s="56"/>
      <c r="F18" s="57">
        <f>Actual!H68</f>
        <v>0</v>
      </c>
      <c r="G18" s="57">
        <f>Budget!H67</f>
        <v>0</v>
      </c>
      <c r="H18" s="34"/>
    </row>
    <row r="19" spans="1:8" ht="15.75">
      <c r="A19" s="35" t="s">
        <v>5</v>
      </c>
      <c r="B19" s="27">
        <f>Actual!H19</f>
        <v>0</v>
      </c>
      <c r="C19" s="27">
        <f>Budget!H18</f>
        <v>0</v>
      </c>
      <c r="D19" s="27">
        <f>B19-C19</f>
        <v>0</v>
      </c>
      <c r="E19" s="23"/>
      <c r="F19" s="55">
        <f>Actual!H69</f>
        <v>0</v>
      </c>
      <c r="G19" s="55">
        <f>Budget!H68</f>
        <v>0</v>
      </c>
      <c r="H19" s="27">
        <f t="shared" si="0"/>
        <v>0</v>
      </c>
    </row>
    <row r="20" spans="1:8" ht="15.75">
      <c r="A20" s="37"/>
      <c r="B20" s="27"/>
      <c r="C20" s="27"/>
      <c r="D20" s="27"/>
      <c r="E20" s="23"/>
      <c r="F20" s="55"/>
      <c r="G20" s="55"/>
      <c r="H20" s="27"/>
    </row>
    <row r="21" spans="1:8" ht="15.75">
      <c r="A21" s="38" t="s">
        <v>36</v>
      </c>
      <c r="B21" s="39">
        <f>Actual!H21</f>
        <v>0</v>
      </c>
      <c r="C21" s="39">
        <f>Budget!H20</f>
        <v>0</v>
      </c>
      <c r="D21" s="39">
        <f>B21-C21</f>
        <v>0</v>
      </c>
      <c r="E21" s="58"/>
      <c r="F21" s="59">
        <f>Actual!H71</f>
        <v>0</v>
      </c>
      <c r="G21" s="59">
        <f>Budget!H70</f>
        <v>0</v>
      </c>
      <c r="H21" s="39">
        <f t="shared" si="0"/>
        <v>0</v>
      </c>
    </row>
    <row r="22" spans="1:8" ht="15.75">
      <c r="A22" s="11"/>
      <c r="B22" s="27"/>
      <c r="C22" s="27"/>
      <c r="D22" s="27"/>
      <c r="E22" s="23"/>
      <c r="F22" s="55"/>
      <c r="G22" s="55"/>
      <c r="H22" s="23"/>
    </row>
    <row r="23" spans="1:8" ht="15.75">
      <c r="A23" s="29" t="s">
        <v>43</v>
      </c>
      <c r="B23" s="27"/>
      <c r="C23" s="27"/>
      <c r="D23" s="27"/>
      <c r="E23" s="23"/>
      <c r="F23" s="55"/>
      <c r="G23" s="55"/>
      <c r="H23" s="23"/>
    </row>
    <row r="24" spans="1:8" ht="15.75">
      <c r="A24" s="37" t="str">
        <f>Budget!A23</f>
        <v>Purchases</v>
      </c>
      <c r="B24" s="27">
        <f>Actual!H24</f>
        <v>0</v>
      </c>
      <c r="C24" s="27">
        <f>Budget!H23</f>
        <v>0</v>
      </c>
      <c r="D24" s="27">
        <f>C24-B24</f>
        <v>0</v>
      </c>
      <c r="E24" s="23"/>
      <c r="F24" s="55">
        <f>Actual!H74</f>
        <v>0</v>
      </c>
      <c r="G24" s="55">
        <f>Budget!H73</f>
        <v>0</v>
      </c>
      <c r="H24" s="27">
        <f>G24-F24</f>
        <v>0</v>
      </c>
    </row>
    <row r="25" spans="1:8" ht="15.75">
      <c r="A25" s="37" t="str">
        <f>Budget!A24</f>
        <v>Wages</v>
      </c>
      <c r="B25" s="27">
        <f>Actual!H25</f>
        <v>0</v>
      </c>
      <c r="C25" s="27">
        <f>Budget!H24</f>
        <v>0</v>
      </c>
      <c r="D25" s="27">
        <f aca="true" t="shared" si="1" ref="D25:D40">C25-B25</f>
        <v>0</v>
      </c>
      <c r="E25" s="23"/>
      <c r="F25" s="55">
        <f>Actual!H75</f>
        <v>0</v>
      </c>
      <c r="G25" s="55">
        <f>Budget!H74</f>
        <v>0</v>
      </c>
      <c r="H25" s="27">
        <f aca="true" t="shared" si="2" ref="H25:H40">G25-F25</f>
        <v>0</v>
      </c>
    </row>
    <row r="26" spans="1:8" ht="15.75">
      <c r="A26" s="37" t="str">
        <f>Budget!A25</f>
        <v>Taxes</v>
      </c>
      <c r="B26" s="27">
        <f>Actual!H26</f>
        <v>0</v>
      </c>
      <c r="C26" s="27">
        <f>Budget!H25</f>
        <v>0</v>
      </c>
      <c r="D26" s="27">
        <f t="shared" si="1"/>
        <v>0</v>
      </c>
      <c r="E26" s="23"/>
      <c r="F26" s="55">
        <f>Actual!H76</f>
        <v>0</v>
      </c>
      <c r="G26" s="55">
        <f>Budget!H75</f>
        <v>0</v>
      </c>
      <c r="H26" s="27">
        <f t="shared" si="2"/>
        <v>0</v>
      </c>
    </row>
    <row r="27" spans="1:8" ht="15.75">
      <c r="A27" s="37" t="str">
        <f>Budget!A26</f>
        <v>Rent</v>
      </c>
      <c r="B27" s="27">
        <f>Actual!H27</f>
        <v>0</v>
      </c>
      <c r="C27" s="27">
        <f>Budget!H26</f>
        <v>0</v>
      </c>
      <c r="D27" s="27">
        <f t="shared" si="1"/>
        <v>0</v>
      </c>
      <c r="E27" s="23"/>
      <c r="F27" s="55">
        <f>Actual!H77</f>
        <v>0</v>
      </c>
      <c r="G27" s="55">
        <f>Budget!H76</f>
        <v>0</v>
      </c>
      <c r="H27" s="27">
        <f t="shared" si="2"/>
        <v>0</v>
      </c>
    </row>
    <row r="28" spans="1:8" ht="15.75">
      <c r="A28" s="37" t="str">
        <f>Budget!A27</f>
        <v>Utilities</v>
      </c>
      <c r="B28" s="27">
        <f>Actual!H28</f>
        <v>0</v>
      </c>
      <c r="C28" s="27">
        <f>Budget!H27</f>
        <v>0</v>
      </c>
      <c r="D28" s="27">
        <f t="shared" si="1"/>
        <v>0</v>
      </c>
      <c r="E28" s="23"/>
      <c r="F28" s="55">
        <f>Actual!H78</f>
        <v>0</v>
      </c>
      <c r="G28" s="55">
        <f>Budget!H77</f>
        <v>0</v>
      </c>
      <c r="H28" s="27">
        <f t="shared" si="2"/>
        <v>0</v>
      </c>
    </row>
    <row r="29" spans="1:8" ht="15.75">
      <c r="A29" s="37" t="str">
        <f>Budget!A28</f>
        <v>Insurance</v>
      </c>
      <c r="B29" s="27">
        <f>Actual!H29</f>
        <v>0</v>
      </c>
      <c r="C29" s="27">
        <f>Budget!H28</f>
        <v>0</v>
      </c>
      <c r="D29" s="27">
        <f t="shared" si="1"/>
        <v>0</v>
      </c>
      <c r="E29" s="23"/>
      <c r="F29" s="55">
        <f>Actual!H79</f>
        <v>0</v>
      </c>
      <c r="G29" s="55">
        <f>Budget!H78</f>
        <v>0</v>
      </c>
      <c r="H29" s="27">
        <f t="shared" si="2"/>
        <v>0</v>
      </c>
    </row>
    <row r="30" spans="1:8" ht="15.75">
      <c r="A30" s="37" t="str">
        <f>Budget!A29</f>
        <v>Bank fees</v>
      </c>
      <c r="B30" s="27">
        <f>Actual!H30</f>
        <v>0</v>
      </c>
      <c r="C30" s="27">
        <f>Budget!H29</f>
        <v>0</v>
      </c>
      <c r="D30" s="27">
        <f t="shared" si="1"/>
        <v>0</v>
      </c>
      <c r="E30" s="23"/>
      <c r="F30" s="55">
        <f>Actual!H80</f>
        <v>0</v>
      </c>
      <c r="G30" s="55">
        <f>Budget!H79</f>
        <v>0</v>
      </c>
      <c r="H30" s="27">
        <f t="shared" si="2"/>
        <v>0</v>
      </c>
    </row>
    <row r="31" spans="1:8" ht="15.75">
      <c r="A31" s="37" t="str">
        <f>Budget!A30</f>
        <v>Legal</v>
      </c>
      <c r="B31" s="27">
        <f>Actual!H31</f>
        <v>0</v>
      </c>
      <c r="C31" s="27">
        <f>Budget!H30</f>
        <v>0</v>
      </c>
      <c r="D31" s="27">
        <f t="shared" si="1"/>
        <v>0</v>
      </c>
      <c r="E31" s="23"/>
      <c r="F31" s="55">
        <f>Actual!H81</f>
        <v>0</v>
      </c>
      <c r="G31" s="55">
        <f>Budget!H80</f>
        <v>0</v>
      </c>
      <c r="H31" s="27">
        <f t="shared" si="2"/>
        <v>0</v>
      </c>
    </row>
    <row r="32" spans="1:8" ht="15.75">
      <c r="A32" s="37" t="str">
        <f>Budget!A31</f>
        <v>Loan repayments</v>
      </c>
      <c r="B32" s="27">
        <f>Actual!H32</f>
        <v>0</v>
      </c>
      <c r="C32" s="27">
        <f>Budget!H31</f>
        <v>0</v>
      </c>
      <c r="D32" s="27">
        <f t="shared" si="1"/>
        <v>0</v>
      </c>
      <c r="E32" s="23"/>
      <c r="F32" s="55">
        <f>Actual!H82</f>
        <v>0</v>
      </c>
      <c r="G32" s="55">
        <f>Budget!H81</f>
        <v>0</v>
      </c>
      <c r="H32" s="27">
        <f t="shared" si="2"/>
        <v>0</v>
      </c>
    </row>
    <row r="33" spans="1:8" ht="15.75">
      <c r="A33" s="37" t="str">
        <f>Budget!A32</f>
        <v>Interest expense</v>
      </c>
      <c r="B33" s="27">
        <f>Actual!H33</f>
        <v>0</v>
      </c>
      <c r="C33" s="27">
        <f>Budget!H32</f>
        <v>0</v>
      </c>
      <c r="D33" s="27">
        <f t="shared" si="1"/>
        <v>0</v>
      </c>
      <c r="E33" s="23"/>
      <c r="F33" s="55">
        <f>Actual!H83</f>
        <v>0</v>
      </c>
      <c r="G33" s="55">
        <f>Budget!H82</f>
        <v>0</v>
      </c>
      <c r="H33" s="27">
        <f t="shared" si="2"/>
        <v>0</v>
      </c>
    </row>
    <row r="34" spans="1:8" ht="15.75">
      <c r="A34" s="37" t="str">
        <f>Budget!A33</f>
        <v>Owner draw</v>
      </c>
      <c r="B34" s="27">
        <f>Actual!H34</f>
        <v>0</v>
      </c>
      <c r="C34" s="27">
        <f>Budget!H33</f>
        <v>0</v>
      </c>
      <c r="D34" s="27">
        <f t="shared" si="1"/>
        <v>0</v>
      </c>
      <c r="E34" s="23"/>
      <c r="F34" s="55">
        <f>Actual!H84</f>
        <v>0</v>
      </c>
      <c r="G34" s="55">
        <f>Budget!H83</f>
        <v>0</v>
      </c>
      <c r="H34" s="27">
        <f t="shared" si="2"/>
        <v>0</v>
      </c>
    </row>
    <row r="35" spans="1:8" ht="15.75">
      <c r="A35" s="37" t="str">
        <f>Budget!A34</f>
        <v>Equipment purchase</v>
      </c>
      <c r="B35" s="27">
        <f>Actual!H35</f>
        <v>0</v>
      </c>
      <c r="C35" s="27">
        <f>Budget!H34</f>
        <v>0</v>
      </c>
      <c r="D35" s="27">
        <f t="shared" si="1"/>
        <v>0</v>
      </c>
      <c r="E35" s="23"/>
      <c r="F35" s="55">
        <f>Actual!H85</f>
        <v>0</v>
      </c>
      <c r="G35" s="55">
        <f>Budget!H84</f>
        <v>0</v>
      </c>
      <c r="H35" s="27">
        <f t="shared" si="2"/>
        <v>0</v>
      </c>
    </row>
    <row r="36" spans="1:8" ht="15.75">
      <c r="A36" s="37" t="str">
        <f>Budget!A35</f>
        <v>Other</v>
      </c>
      <c r="B36" s="27">
        <f>Actual!H36</f>
        <v>0</v>
      </c>
      <c r="C36" s="27">
        <f>Budget!H35</f>
        <v>0</v>
      </c>
      <c r="D36" s="27">
        <f t="shared" si="1"/>
        <v>0</v>
      </c>
      <c r="E36" s="23"/>
      <c r="F36" s="55">
        <f>Actual!H86</f>
        <v>0</v>
      </c>
      <c r="G36" s="55">
        <f>Budget!H85</f>
        <v>0</v>
      </c>
      <c r="H36" s="27">
        <f t="shared" si="2"/>
        <v>0</v>
      </c>
    </row>
    <row r="37" spans="1:8" ht="15.75">
      <c r="A37" s="37" t="str">
        <f>Budget!A36</f>
        <v>Other</v>
      </c>
      <c r="B37" s="27">
        <f>Actual!H37</f>
        <v>0</v>
      </c>
      <c r="C37" s="27">
        <f>Budget!H36</f>
        <v>0</v>
      </c>
      <c r="D37" s="27">
        <f t="shared" si="1"/>
        <v>0</v>
      </c>
      <c r="E37" s="23"/>
      <c r="F37" s="55">
        <f>Actual!H87</f>
        <v>0</v>
      </c>
      <c r="G37" s="55">
        <f>Budget!H86</f>
        <v>0</v>
      </c>
      <c r="H37" s="27">
        <f t="shared" si="2"/>
        <v>0</v>
      </c>
    </row>
    <row r="38" spans="1:8" ht="15.75">
      <c r="A38" s="37" t="str">
        <f>Budget!A37</f>
        <v>Other</v>
      </c>
      <c r="B38" s="27">
        <f>Actual!H38</f>
        <v>0</v>
      </c>
      <c r="C38" s="27">
        <f>Budget!H37</f>
        <v>0</v>
      </c>
      <c r="D38" s="27">
        <f t="shared" si="1"/>
        <v>0</v>
      </c>
      <c r="E38" s="23"/>
      <c r="F38" s="55">
        <f>Actual!H88</f>
        <v>0</v>
      </c>
      <c r="G38" s="55">
        <f>Budget!H87</f>
        <v>0</v>
      </c>
      <c r="H38" s="27">
        <f t="shared" si="2"/>
        <v>0</v>
      </c>
    </row>
    <row r="39" spans="1:8" ht="15.75">
      <c r="A39" s="37" t="str">
        <f>Budget!A38</f>
        <v>Other</v>
      </c>
      <c r="B39" s="34">
        <f>Actual!H39</f>
        <v>0</v>
      </c>
      <c r="C39" s="34">
        <f>Budget!H38</f>
        <v>0</v>
      </c>
      <c r="D39" s="34">
        <f t="shared" si="1"/>
        <v>0</v>
      </c>
      <c r="E39" s="56"/>
      <c r="F39" s="57">
        <f>Actual!H89</f>
        <v>0</v>
      </c>
      <c r="G39" s="57">
        <f>Budget!H88</f>
        <v>0</v>
      </c>
      <c r="H39" s="34">
        <f t="shared" si="2"/>
        <v>0</v>
      </c>
    </row>
    <row r="40" spans="1:8" ht="15.75">
      <c r="A40" s="35" t="s">
        <v>19</v>
      </c>
      <c r="B40" s="27">
        <f>Actual!H40</f>
        <v>0</v>
      </c>
      <c r="C40" s="27">
        <f>Budget!H39</f>
        <v>0</v>
      </c>
      <c r="D40" s="27">
        <f t="shared" si="1"/>
        <v>0</v>
      </c>
      <c r="E40" s="23"/>
      <c r="F40" s="55">
        <f>Actual!H90</f>
        <v>0</v>
      </c>
      <c r="G40" s="55">
        <f>Budget!H89</f>
        <v>0</v>
      </c>
      <c r="H40" s="27">
        <f t="shared" si="2"/>
        <v>0</v>
      </c>
    </row>
    <row r="41" spans="1:8" ht="15.75">
      <c r="A41" s="11"/>
      <c r="B41" s="27"/>
      <c r="C41" s="27"/>
      <c r="D41" s="27"/>
      <c r="E41" s="23"/>
      <c r="F41" s="55"/>
      <c r="G41" s="55"/>
      <c r="H41" s="23"/>
    </row>
    <row r="42" spans="1:8" ht="15.75">
      <c r="A42" s="38" t="s">
        <v>37</v>
      </c>
      <c r="B42" s="39">
        <f>Actual!H42</f>
        <v>0</v>
      </c>
      <c r="C42" s="39">
        <f>Budget!H41</f>
        <v>0</v>
      </c>
      <c r="D42" s="39">
        <f>B42-C42</f>
        <v>0</v>
      </c>
      <c r="E42" s="58"/>
      <c r="F42" s="59">
        <f>Actual!H92</f>
        <v>0</v>
      </c>
      <c r="G42" s="59">
        <f>Budget!H91</f>
        <v>0</v>
      </c>
      <c r="H42" s="39">
        <f aca="true" t="shared" si="3" ref="H42:H49">F42-G42</f>
        <v>0</v>
      </c>
    </row>
    <row r="43" spans="1:8" ht="15.75">
      <c r="A43" s="37"/>
      <c r="B43" s="27"/>
      <c r="C43" s="27"/>
      <c r="D43" s="27"/>
      <c r="E43" s="23"/>
      <c r="F43" s="55"/>
      <c r="G43" s="55"/>
      <c r="H43" s="27"/>
    </row>
    <row r="44" spans="1:8" ht="15.75">
      <c r="A44" s="38" t="s">
        <v>38</v>
      </c>
      <c r="B44" s="27">
        <f>Actual!H44</f>
        <v>0</v>
      </c>
      <c r="C44" s="27">
        <f>Budget!H43</f>
        <v>0</v>
      </c>
      <c r="D44" s="27">
        <f>B44-C44</f>
        <v>0</v>
      </c>
      <c r="E44" s="23"/>
      <c r="F44" s="55">
        <f>Actual!H94</f>
        <v>0</v>
      </c>
      <c r="G44" s="55">
        <f>Budget!H93</f>
        <v>0</v>
      </c>
      <c r="H44" s="27">
        <f t="shared" si="3"/>
        <v>0</v>
      </c>
    </row>
    <row r="45" spans="1:8" ht="15.75">
      <c r="A45" s="11" t="s">
        <v>39</v>
      </c>
      <c r="B45" s="27">
        <f>Actual!H45</f>
        <v>0</v>
      </c>
      <c r="C45" s="27">
        <f>Budget!H44</f>
        <v>0</v>
      </c>
      <c r="D45" s="27">
        <f>B45-C45</f>
        <v>0</v>
      </c>
      <c r="E45" s="23"/>
      <c r="F45" s="55">
        <f>Actual!H95</f>
        <v>0</v>
      </c>
      <c r="G45" s="55">
        <f>Budget!H94</f>
        <v>0</v>
      </c>
      <c r="H45" s="27">
        <f t="shared" si="3"/>
        <v>0</v>
      </c>
    </row>
    <row r="46" spans="1:8" ht="15.75">
      <c r="A46" s="11" t="s">
        <v>40</v>
      </c>
      <c r="B46" s="27">
        <f>Actual!H46</f>
        <v>0</v>
      </c>
      <c r="C46" s="27">
        <f>Budget!H45</f>
        <v>0</v>
      </c>
      <c r="D46" s="27">
        <f>B46-C46</f>
        <v>0</v>
      </c>
      <c r="E46" s="23"/>
      <c r="F46" s="55">
        <f>Actual!H96</f>
        <v>0</v>
      </c>
      <c r="G46" s="55">
        <f>Budget!H95</f>
        <v>0</v>
      </c>
      <c r="H46" s="27">
        <f t="shared" si="3"/>
        <v>0</v>
      </c>
    </row>
    <row r="47" spans="1:8" ht="15.75">
      <c r="A47" s="11" t="s">
        <v>48</v>
      </c>
      <c r="B47" s="27">
        <f>Actual!H47</f>
        <v>0</v>
      </c>
      <c r="C47" s="27">
        <f>Budget!H46</f>
        <v>0</v>
      </c>
      <c r="D47" s="27">
        <f>B47-C47</f>
        <v>0</v>
      </c>
      <c r="E47" s="23"/>
      <c r="F47" s="55">
        <f>Actual!H97</f>
        <v>0</v>
      </c>
      <c r="G47" s="55">
        <f>Budget!H96</f>
        <v>0</v>
      </c>
      <c r="H47" s="27">
        <f t="shared" si="3"/>
        <v>0</v>
      </c>
    </row>
    <row r="48" spans="1:8" ht="15.75">
      <c r="A48" s="11"/>
      <c r="B48" s="27"/>
      <c r="C48" s="27"/>
      <c r="D48" s="27"/>
      <c r="E48" s="23"/>
      <c r="F48" s="55"/>
      <c r="G48" s="55"/>
      <c r="H48" s="27"/>
    </row>
    <row r="49" spans="1:8" ht="16.5" thickBot="1">
      <c r="A49" s="11" t="s">
        <v>41</v>
      </c>
      <c r="B49" s="40">
        <f>Actual!H49</f>
        <v>0</v>
      </c>
      <c r="C49" s="40">
        <f>Budget!H48</f>
        <v>0</v>
      </c>
      <c r="D49" s="40">
        <f>B49-C49</f>
        <v>0</v>
      </c>
      <c r="E49" s="60"/>
      <c r="F49" s="61">
        <f>Actual!H99</f>
        <v>0</v>
      </c>
      <c r="G49" s="61">
        <f>Budget!H98</f>
        <v>0</v>
      </c>
      <c r="H49" s="40">
        <f t="shared" si="3"/>
        <v>0</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9.00390625" style="0" customWidth="1"/>
    <col min="5" max="5" width="4.710937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158</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8" ht="15.75">
      <c r="A7" s="11"/>
      <c r="B7" s="69" t="s">
        <v>44</v>
      </c>
      <c r="C7" s="69"/>
      <c r="D7" s="69"/>
      <c r="E7" s="54"/>
      <c r="F7" s="69" t="s">
        <v>34</v>
      </c>
      <c r="G7" s="69"/>
      <c r="H7" s="69"/>
    </row>
    <row r="8" spans="1:8" ht="15.75">
      <c r="A8" s="11"/>
      <c r="B8" s="11"/>
      <c r="C8" s="11"/>
      <c r="D8" s="12" t="s">
        <v>164</v>
      </c>
      <c r="E8" s="23"/>
      <c r="F8" s="11"/>
      <c r="G8" s="11"/>
      <c r="H8" s="12" t="s">
        <v>164</v>
      </c>
    </row>
    <row r="9" spans="1:8" ht="15.75">
      <c r="A9" s="11"/>
      <c r="B9" s="25" t="s">
        <v>20</v>
      </c>
      <c r="C9" s="25" t="s">
        <v>1</v>
      </c>
      <c r="D9" s="25" t="s">
        <v>165</v>
      </c>
      <c r="E9" s="24"/>
      <c r="F9" s="25" t="s">
        <v>20</v>
      </c>
      <c r="G9" s="25" t="s">
        <v>1</v>
      </c>
      <c r="H9" s="25" t="s">
        <v>165</v>
      </c>
    </row>
    <row r="10" spans="1:8" ht="15.75">
      <c r="A10" s="11" t="s">
        <v>35</v>
      </c>
      <c r="B10" s="27">
        <f>Actual!I10</f>
        <v>0</v>
      </c>
      <c r="C10" s="27">
        <f>Budget!I9</f>
        <v>0</v>
      </c>
      <c r="D10" s="27">
        <f>B10-C10</f>
        <v>0</v>
      </c>
      <c r="E10" s="24"/>
      <c r="F10" s="55">
        <f>Actual!$B60</f>
        <v>0</v>
      </c>
      <c r="G10" s="55">
        <f>Budget!$B59</f>
        <v>0</v>
      </c>
      <c r="H10" s="27">
        <f>F10-G10</f>
        <v>0</v>
      </c>
    </row>
    <row r="11" spans="1:8" ht="15.75">
      <c r="A11" s="11"/>
      <c r="B11" s="27"/>
      <c r="C11" s="27"/>
      <c r="D11" s="27"/>
      <c r="E11" s="24"/>
      <c r="F11" s="55"/>
      <c r="G11" s="55"/>
      <c r="H11" s="27"/>
    </row>
    <row r="12" spans="1:8" ht="15.75">
      <c r="A12" s="29" t="s">
        <v>42</v>
      </c>
      <c r="B12" s="27"/>
      <c r="C12" s="27"/>
      <c r="D12" s="27"/>
      <c r="E12" s="24"/>
      <c r="F12" s="55"/>
      <c r="G12" s="55"/>
      <c r="H12" s="27"/>
    </row>
    <row r="13" spans="1:8" ht="15.75">
      <c r="A13" s="37" t="str">
        <f>Budget!A12</f>
        <v>Product sales</v>
      </c>
      <c r="B13" s="27">
        <f>Actual!I13</f>
        <v>0</v>
      </c>
      <c r="C13" s="27">
        <f>Budget!I12</f>
        <v>0</v>
      </c>
      <c r="D13" s="27">
        <f>B13-C13</f>
        <v>0</v>
      </c>
      <c r="E13" s="23"/>
      <c r="F13" s="55">
        <f>Actual!I63</f>
        <v>0</v>
      </c>
      <c r="G13" s="55">
        <f>Budget!I62</f>
        <v>0</v>
      </c>
      <c r="H13" s="27">
        <f aca="true" t="shared" si="0" ref="H13:H21">F13-G13</f>
        <v>0</v>
      </c>
    </row>
    <row r="14" spans="1:8" ht="15.75">
      <c r="A14" s="37" t="str">
        <f>Budget!A13</f>
        <v>Service sales</v>
      </c>
      <c r="B14" s="27">
        <f>Actual!I14</f>
        <v>0</v>
      </c>
      <c r="C14" s="27">
        <f>Budget!I13</f>
        <v>0</v>
      </c>
      <c r="D14" s="27">
        <f>B14-C14</f>
        <v>0</v>
      </c>
      <c r="E14" s="23"/>
      <c r="F14" s="55">
        <f>Actual!I64</f>
        <v>0</v>
      </c>
      <c r="G14" s="55">
        <f>Budget!I63</f>
        <v>0</v>
      </c>
      <c r="H14" s="27">
        <f t="shared" si="0"/>
        <v>0</v>
      </c>
    </row>
    <row r="15" spans="1:8" ht="15.75">
      <c r="A15" s="37" t="str">
        <f>Budget!A14</f>
        <v>Loan Proceeds</v>
      </c>
      <c r="B15" s="27">
        <f>Actual!I15</f>
        <v>0</v>
      </c>
      <c r="C15" s="27">
        <f>Budget!I14</f>
        <v>0</v>
      </c>
      <c r="D15" s="27">
        <f>B15-C15</f>
        <v>0</v>
      </c>
      <c r="E15" s="23"/>
      <c r="F15" s="55">
        <f>Actual!I65</f>
        <v>0</v>
      </c>
      <c r="G15" s="55">
        <f>Budget!I64</f>
        <v>0</v>
      </c>
      <c r="H15" s="27">
        <f t="shared" si="0"/>
        <v>0</v>
      </c>
    </row>
    <row r="16" spans="1:8" ht="15.75">
      <c r="A16" s="37" t="str">
        <f>Budget!A15</f>
        <v>Other </v>
      </c>
      <c r="B16" s="27">
        <f>Actual!I16</f>
        <v>0</v>
      </c>
      <c r="C16" s="27">
        <f>Budget!I15</f>
        <v>0</v>
      </c>
      <c r="D16" s="27">
        <f>B16-C16</f>
        <v>0</v>
      </c>
      <c r="E16" s="23"/>
      <c r="F16" s="55">
        <f>Actual!I66</f>
        <v>0</v>
      </c>
      <c r="G16" s="55">
        <f>Budget!I65</f>
        <v>0</v>
      </c>
      <c r="H16" s="27">
        <f t="shared" si="0"/>
        <v>0</v>
      </c>
    </row>
    <row r="17" spans="1:8" ht="15.75">
      <c r="A17" s="37" t="str">
        <f>Budget!A16</f>
        <v>Other </v>
      </c>
      <c r="B17" s="27">
        <f>Actual!I17</f>
        <v>0</v>
      </c>
      <c r="C17" s="27">
        <f>Budget!I16</f>
        <v>0</v>
      </c>
      <c r="D17" s="27"/>
      <c r="E17" s="23"/>
      <c r="F17" s="55">
        <f>Actual!I67</f>
        <v>0</v>
      </c>
      <c r="G17" s="55">
        <f>Budget!I66</f>
        <v>0</v>
      </c>
      <c r="H17" s="27"/>
    </row>
    <row r="18" spans="1:8" ht="15.75">
      <c r="A18" s="37" t="str">
        <f>Budget!A17</f>
        <v>Other </v>
      </c>
      <c r="B18" s="34">
        <f>Actual!I18</f>
        <v>0</v>
      </c>
      <c r="C18" s="34">
        <f>Budget!I17</f>
        <v>0</v>
      </c>
      <c r="D18" s="34"/>
      <c r="E18" s="56"/>
      <c r="F18" s="57">
        <f>Actual!I68</f>
        <v>0</v>
      </c>
      <c r="G18" s="57">
        <f>Budget!I67</f>
        <v>0</v>
      </c>
      <c r="H18" s="34"/>
    </row>
    <row r="19" spans="1:8" ht="15.75">
      <c r="A19" s="35" t="s">
        <v>5</v>
      </c>
      <c r="B19" s="27">
        <f>Actual!I19</f>
        <v>0</v>
      </c>
      <c r="C19" s="27">
        <f>Budget!I18</f>
        <v>0</v>
      </c>
      <c r="D19" s="27">
        <f>B19-C19</f>
        <v>0</v>
      </c>
      <c r="E19" s="23"/>
      <c r="F19" s="55">
        <f>Actual!I69</f>
        <v>0</v>
      </c>
      <c r="G19" s="55">
        <f>Budget!I68</f>
        <v>0</v>
      </c>
      <c r="H19" s="27">
        <f t="shared" si="0"/>
        <v>0</v>
      </c>
    </row>
    <row r="20" spans="1:8" ht="15.75">
      <c r="A20" s="37"/>
      <c r="B20" s="27"/>
      <c r="C20" s="27"/>
      <c r="D20" s="27"/>
      <c r="E20" s="23"/>
      <c r="F20" s="55"/>
      <c r="G20" s="55"/>
      <c r="H20" s="27"/>
    </row>
    <row r="21" spans="1:8" ht="15.75">
      <c r="A21" s="38" t="s">
        <v>36</v>
      </c>
      <c r="B21" s="39">
        <f>Actual!I21</f>
        <v>0</v>
      </c>
      <c r="C21" s="39">
        <f>Budget!I20</f>
        <v>0</v>
      </c>
      <c r="D21" s="39">
        <f>B21-C21</f>
        <v>0</v>
      </c>
      <c r="E21" s="58"/>
      <c r="F21" s="59">
        <f>Actual!I71</f>
        <v>0</v>
      </c>
      <c r="G21" s="59">
        <f>Budget!I70</f>
        <v>0</v>
      </c>
      <c r="H21" s="39">
        <f t="shared" si="0"/>
        <v>0</v>
      </c>
    </row>
    <row r="22" spans="1:8" ht="15.75">
      <c r="A22" s="11"/>
      <c r="B22" s="27"/>
      <c r="C22" s="27"/>
      <c r="D22" s="27"/>
      <c r="E22" s="23"/>
      <c r="F22" s="55"/>
      <c r="G22" s="55"/>
      <c r="H22" s="23"/>
    </row>
    <row r="23" spans="1:8" ht="15.75">
      <c r="A23" s="29" t="s">
        <v>43</v>
      </c>
      <c r="B23" s="27"/>
      <c r="C23" s="27"/>
      <c r="D23" s="27"/>
      <c r="E23" s="23"/>
      <c r="F23" s="55"/>
      <c r="G23" s="55"/>
      <c r="H23" s="23"/>
    </row>
    <row r="24" spans="1:8" ht="15.75">
      <c r="A24" s="37" t="str">
        <f>Budget!A23</f>
        <v>Purchases</v>
      </c>
      <c r="B24" s="27">
        <f>Actual!I24</f>
        <v>0</v>
      </c>
      <c r="C24" s="27">
        <f>Budget!J23</f>
        <v>0</v>
      </c>
      <c r="D24" s="27">
        <f>C24-B24</f>
        <v>0</v>
      </c>
      <c r="E24" s="23"/>
      <c r="F24" s="55">
        <f>Actual!I74</f>
        <v>0</v>
      </c>
      <c r="G24" s="55">
        <f>Budget!I73</f>
        <v>0</v>
      </c>
      <c r="H24" s="27">
        <f>G24-F24</f>
        <v>0</v>
      </c>
    </row>
    <row r="25" spans="1:8" ht="15.75">
      <c r="A25" s="37" t="str">
        <f>Budget!A24</f>
        <v>Wages</v>
      </c>
      <c r="B25" s="27">
        <f>Actual!I25</f>
        <v>0</v>
      </c>
      <c r="C25" s="27">
        <f>Budget!I24</f>
        <v>0</v>
      </c>
      <c r="D25" s="27">
        <f aca="true" t="shared" si="1" ref="D25:D40">C25-B25</f>
        <v>0</v>
      </c>
      <c r="E25" s="23"/>
      <c r="F25" s="55">
        <f>Actual!I75</f>
        <v>0</v>
      </c>
      <c r="G25" s="55">
        <f>Budget!I74</f>
        <v>0</v>
      </c>
      <c r="H25" s="27">
        <f aca="true" t="shared" si="2" ref="H25:H40">G25-F25</f>
        <v>0</v>
      </c>
    </row>
    <row r="26" spans="1:8" ht="15.75">
      <c r="A26" s="37" t="str">
        <f>Budget!A25</f>
        <v>Taxes</v>
      </c>
      <c r="B26" s="27">
        <f>Actual!I26</f>
        <v>0</v>
      </c>
      <c r="C26" s="27">
        <f>Budget!I25</f>
        <v>0</v>
      </c>
      <c r="D26" s="27">
        <f t="shared" si="1"/>
        <v>0</v>
      </c>
      <c r="E26" s="23"/>
      <c r="F26" s="55">
        <f>Actual!I76</f>
        <v>0</v>
      </c>
      <c r="G26" s="55">
        <f>Budget!I75</f>
        <v>0</v>
      </c>
      <c r="H26" s="27">
        <f t="shared" si="2"/>
        <v>0</v>
      </c>
    </row>
    <row r="27" spans="1:8" ht="15.75">
      <c r="A27" s="37" t="str">
        <f>Budget!A26</f>
        <v>Rent</v>
      </c>
      <c r="B27" s="27">
        <f>Actual!I27</f>
        <v>0</v>
      </c>
      <c r="C27" s="27">
        <f>Budget!I26</f>
        <v>0</v>
      </c>
      <c r="D27" s="27">
        <f t="shared" si="1"/>
        <v>0</v>
      </c>
      <c r="E27" s="23"/>
      <c r="F27" s="55">
        <f>Actual!I77</f>
        <v>0</v>
      </c>
      <c r="G27" s="55">
        <f>Budget!I76</f>
        <v>0</v>
      </c>
      <c r="H27" s="27">
        <f t="shared" si="2"/>
        <v>0</v>
      </c>
    </row>
    <row r="28" spans="1:8" ht="15.75">
      <c r="A28" s="37" t="str">
        <f>Budget!A27</f>
        <v>Utilities</v>
      </c>
      <c r="B28" s="27">
        <f>Actual!I28</f>
        <v>0</v>
      </c>
      <c r="C28" s="27">
        <f>Budget!I27</f>
        <v>0</v>
      </c>
      <c r="D28" s="27">
        <f t="shared" si="1"/>
        <v>0</v>
      </c>
      <c r="E28" s="23"/>
      <c r="F28" s="55">
        <f>Actual!I78</f>
        <v>0</v>
      </c>
      <c r="G28" s="55">
        <f>Budget!I77</f>
        <v>0</v>
      </c>
      <c r="H28" s="27">
        <f t="shared" si="2"/>
        <v>0</v>
      </c>
    </row>
    <row r="29" spans="1:8" ht="15.75">
      <c r="A29" s="37" t="str">
        <f>Budget!A28</f>
        <v>Insurance</v>
      </c>
      <c r="B29" s="27">
        <f>Actual!I29</f>
        <v>0</v>
      </c>
      <c r="C29" s="27">
        <f>Budget!I28</f>
        <v>0</v>
      </c>
      <c r="D29" s="27">
        <f t="shared" si="1"/>
        <v>0</v>
      </c>
      <c r="E29" s="23"/>
      <c r="F29" s="55">
        <f>Actual!I79</f>
        <v>0</v>
      </c>
      <c r="G29" s="55">
        <f>Budget!I78</f>
        <v>0</v>
      </c>
      <c r="H29" s="27">
        <f t="shared" si="2"/>
        <v>0</v>
      </c>
    </row>
    <row r="30" spans="1:8" ht="15.75">
      <c r="A30" s="37" t="str">
        <f>Budget!A29</f>
        <v>Bank fees</v>
      </c>
      <c r="B30" s="27">
        <f>Actual!I30</f>
        <v>0</v>
      </c>
      <c r="C30" s="27">
        <f>Budget!I29</f>
        <v>0</v>
      </c>
      <c r="D30" s="27">
        <f t="shared" si="1"/>
        <v>0</v>
      </c>
      <c r="E30" s="23"/>
      <c r="F30" s="55">
        <f>Actual!I80</f>
        <v>0</v>
      </c>
      <c r="G30" s="55">
        <f>Budget!I79</f>
        <v>0</v>
      </c>
      <c r="H30" s="27">
        <f t="shared" si="2"/>
        <v>0</v>
      </c>
    </row>
    <row r="31" spans="1:8" ht="15.75">
      <c r="A31" s="37" t="str">
        <f>Budget!A30</f>
        <v>Legal</v>
      </c>
      <c r="B31" s="27">
        <f>Actual!I32</f>
        <v>0</v>
      </c>
      <c r="C31" s="27">
        <f>Budget!I30</f>
        <v>0</v>
      </c>
      <c r="D31" s="27">
        <f t="shared" si="1"/>
        <v>0</v>
      </c>
      <c r="E31" s="23"/>
      <c r="F31" s="55">
        <f>Actual!I81</f>
        <v>0</v>
      </c>
      <c r="G31" s="55">
        <f>Budget!I80</f>
        <v>0</v>
      </c>
      <c r="H31" s="27">
        <f t="shared" si="2"/>
        <v>0</v>
      </c>
    </row>
    <row r="32" spans="1:8" ht="15.75">
      <c r="A32" s="37" t="str">
        <f>Budget!A31</f>
        <v>Loan repayments</v>
      </c>
      <c r="B32" s="27">
        <f>Actual!I33</f>
        <v>0</v>
      </c>
      <c r="C32" s="27">
        <f>Budget!I31</f>
        <v>0</v>
      </c>
      <c r="D32" s="27">
        <f t="shared" si="1"/>
        <v>0</v>
      </c>
      <c r="E32" s="23"/>
      <c r="F32" s="55">
        <f>Actual!I82</f>
        <v>0</v>
      </c>
      <c r="G32" s="55">
        <f>Budget!I81</f>
        <v>0</v>
      </c>
      <c r="H32" s="27">
        <f t="shared" si="2"/>
        <v>0</v>
      </c>
    </row>
    <row r="33" spans="1:8" ht="15.75">
      <c r="A33" s="37" t="str">
        <f>Budget!A32</f>
        <v>Interest expense</v>
      </c>
      <c r="B33" s="27">
        <f>Actual!I33</f>
        <v>0</v>
      </c>
      <c r="C33" s="27">
        <f>Budget!I32</f>
        <v>0</v>
      </c>
      <c r="D33" s="27">
        <f t="shared" si="1"/>
        <v>0</v>
      </c>
      <c r="E33" s="23"/>
      <c r="F33" s="55">
        <f>Actual!I83</f>
        <v>0</v>
      </c>
      <c r="G33" s="55">
        <f>Budget!I82</f>
        <v>0</v>
      </c>
      <c r="H33" s="27">
        <f t="shared" si="2"/>
        <v>0</v>
      </c>
    </row>
    <row r="34" spans="1:8" ht="15.75">
      <c r="A34" s="37" t="str">
        <f>Budget!A33</f>
        <v>Owner draw</v>
      </c>
      <c r="B34" s="27">
        <f>Actual!I34</f>
        <v>0</v>
      </c>
      <c r="C34" s="27">
        <f>Budget!I33</f>
        <v>0</v>
      </c>
      <c r="D34" s="27">
        <f t="shared" si="1"/>
        <v>0</v>
      </c>
      <c r="E34" s="23"/>
      <c r="F34" s="55">
        <f>Actual!I84</f>
        <v>0</v>
      </c>
      <c r="G34" s="55">
        <f>Budget!I83</f>
        <v>0</v>
      </c>
      <c r="H34" s="27">
        <f t="shared" si="2"/>
        <v>0</v>
      </c>
    </row>
    <row r="35" spans="1:8" ht="15.75">
      <c r="A35" s="37" t="str">
        <f>Budget!A34</f>
        <v>Equipment purchase</v>
      </c>
      <c r="B35" s="27">
        <f>Actual!I35</f>
        <v>0</v>
      </c>
      <c r="C35" s="27">
        <f>Budget!I34</f>
        <v>0</v>
      </c>
      <c r="D35" s="27">
        <f t="shared" si="1"/>
        <v>0</v>
      </c>
      <c r="E35" s="23"/>
      <c r="F35" s="55">
        <f>Actual!I85</f>
        <v>0</v>
      </c>
      <c r="G35" s="55">
        <f>Budget!I84</f>
        <v>0</v>
      </c>
      <c r="H35" s="27">
        <f t="shared" si="2"/>
        <v>0</v>
      </c>
    </row>
    <row r="36" spans="1:8" ht="15.75">
      <c r="A36" s="37" t="str">
        <f>Budget!A35</f>
        <v>Other</v>
      </c>
      <c r="B36" s="27">
        <f>Actual!I36</f>
        <v>0</v>
      </c>
      <c r="C36" s="27">
        <f>Budget!I35</f>
        <v>0</v>
      </c>
      <c r="D36" s="27">
        <f t="shared" si="1"/>
        <v>0</v>
      </c>
      <c r="E36" s="23"/>
      <c r="F36" s="55">
        <f>Actual!I86</f>
        <v>0</v>
      </c>
      <c r="G36" s="55">
        <f>Budget!I85</f>
        <v>0</v>
      </c>
      <c r="H36" s="27">
        <f t="shared" si="2"/>
        <v>0</v>
      </c>
    </row>
    <row r="37" spans="1:8" ht="15.75">
      <c r="A37" s="37" t="str">
        <f>Budget!A36</f>
        <v>Other</v>
      </c>
      <c r="B37" s="27">
        <f>Actual!I37</f>
        <v>0</v>
      </c>
      <c r="C37" s="27">
        <f>Budget!I36</f>
        <v>0</v>
      </c>
      <c r="D37" s="27">
        <f t="shared" si="1"/>
        <v>0</v>
      </c>
      <c r="E37" s="23"/>
      <c r="F37" s="55">
        <f>Actual!I87</f>
        <v>0</v>
      </c>
      <c r="G37" s="55">
        <f>Budget!I86</f>
        <v>0</v>
      </c>
      <c r="H37" s="27">
        <f t="shared" si="2"/>
        <v>0</v>
      </c>
    </row>
    <row r="38" spans="1:8" ht="15.75">
      <c r="A38" s="37" t="str">
        <f>Budget!A37</f>
        <v>Other</v>
      </c>
      <c r="B38" s="27">
        <f>Actual!I38</f>
        <v>0</v>
      </c>
      <c r="C38" s="27">
        <f>Budget!I37</f>
        <v>0</v>
      </c>
      <c r="D38" s="27">
        <f t="shared" si="1"/>
        <v>0</v>
      </c>
      <c r="E38" s="23"/>
      <c r="F38" s="55">
        <f>Actual!I88</f>
        <v>0</v>
      </c>
      <c r="G38" s="55">
        <f>Budget!I87</f>
        <v>0</v>
      </c>
      <c r="H38" s="27">
        <f t="shared" si="2"/>
        <v>0</v>
      </c>
    </row>
    <row r="39" spans="1:8" ht="15.75">
      <c r="A39" s="37" t="str">
        <f>Budget!A38</f>
        <v>Other</v>
      </c>
      <c r="B39" s="34">
        <f>Actual!I39</f>
        <v>0</v>
      </c>
      <c r="C39" s="34">
        <f>Budget!I38</f>
        <v>0</v>
      </c>
      <c r="D39" s="34">
        <f t="shared" si="1"/>
        <v>0</v>
      </c>
      <c r="E39" s="56"/>
      <c r="F39" s="57">
        <f>Actual!I89</f>
        <v>0</v>
      </c>
      <c r="G39" s="57">
        <f>Budget!I88</f>
        <v>0</v>
      </c>
      <c r="H39" s="34">
        <f t="shared" si="2"/>
        <v>0</v>
      </c>
    </row>
    <row r="40" spans="1:8" ht="15.75">
      <c r="A40" s="35" t="s">
        <v>19</v>
      </c>
      <c r="B40" s="27">
        <f>Actual!I40</f>
        <v>0</v>
      </c>
      <c r="C40" s="27">
        <f>Budget!I39</f>
        <v>0</v>
      </c>
      <c r="D40" s="27">
        <f t="shared" si="1"/>
        <v>0</v>
      </c>
      <c r="E40" s="23"/>
      <c r="F40" s="55">
        <f>Actual!I90</f>
        <v>0</v>
      </c>
      <c r="G40" s="55">
        <f>Budget!I89</f>
        <v>0</v>
      </c>
      <c r="H40" s="27">
        <f t="shared" si="2"/>
        <v>0</v>
      </c>
    </row>
    <row r="41" spans="1:8" ht="15.75">
      <c r="A41" s="11"/>
      <c r="B41" s="27"/>
      <c r="C41" s="27"/>
      <c r="D41" s="27"/>
      <c r="E41" s="23"/>
      <c r="F41" s="55"/>
      <c r="G41" s="55"/>
      <c r="H41" s="23"/>
    </row>
    <row r="42" spans="1:8" ht="15.75">
      <c r="A42" s="38" t="s">
        <v>37</v>
      </c>
      <c r="B42" s="39">
        <f>Actual!I42</f>
        <v>0</v>
      </c>
      <c r="C42" s="39">
        <f>Budget!I41</f>
        <v>0</v>
      </c>
      <c r="D42" s="39">
        <f>B42-C42</f>
        <v>0</v>
      </c>
      <c r="E42" s="58"/>
      <c r="F42" s="59">
        <f>Actual!I92</f>
        <v>0</v>
      </c>
      <c r="G42" s="59">
        <f>Budget!I91</f>
        <v>0</v>
      </c>
      <c r="H42" s="39">
        <f aca="true" t="shared" si="3" ref="H42:H49">F42-G42</f>
        <v>0</v>
      </c>
    </row>
    <row r="43" spans="1:8" ht="15.75">
      <c r="A43" s="37"/>
      <c r="B43" s="27">
        <f>Actual!I43</f>
        <v>0</v>
      </c>
      <c r="C43" s="27">
        <f>Budget!I42</f>
        <v>0</v>
      </c>
      <c r="D43" s="27"/>
      <c r="E43" s="23"/>
      <c r="F43" s="55">
        <f>Actual!I93</f>
        <v>0</v>
      </c>
      <c r="G43" s="55">
        <f>Budget!I92</f>
        <v>0</v>
      </c>
      <c r="H43" s="27"/>
    </row>
    <row r="44" spans="1:8" ht="15.75">
      <c r="A44" s="38" t="s">
        <v>38</v>
      </c>
      <c r="B44" s="27">
        <f>Actual!I44</f>
        <v>0</v>
      </c>
      <c r="C44" s="27">
        <f>Budget!I43</f>
        <v>0</v>
      </c>
      <c r="D44" s="27">
        <f>B44-C44</f>
        <v>0</v>
      </c>
      <c r="E44" s="23"/>
      <c r="F44" s="55">
        <f>Actual!I94</f>
        <v>0</v>
      </c>
      <c r="G44" s="55">
        <f>Budget!I93</f>
        <v>0</v>
      </c>
      <c r="H44" s="27">
        <f t="shared" si="3"/>
        <v>0</v>
      </c>
    </row>
    <row r="45" spans="1:8" ht="15.75">
      <c r="A45" s="11" t="s">
        <v>39</v>
      </c>
      <c r="B45" s="27">
        <f>Actual!I45</f>
        <v>0</v>
      </c>
      <c r="C45" s="27">
        <f>Budget!I44</f>
        <v>0</v>
      </c>
      <c r="D45" s="27">
        <f>B45-C45</f>
        <v>0</v>
      </c>
      <c r="E45" s="23"/>
      <c r="F45" s="55">
        <f>Actual!I95</f>
        <v>0</v>
      </c>
      <c r="G45" s="55">
        <f>Budget!I94</f>
        <v>0</v>
      </c>
      <c r="H45" s="27">
        <f t="shared" si="3"/>
        <v>0</v>
      </c>
    </row>
    <row r="46" spans="1:8" ht="15.75">
      <c r="A46" s="11" t="s">
        <v>40</v>
      </c>
      <c r="B46" s="27">
        <f>Actual!I46</f>
        <v>0</v>
      </c>
      <c r="C46" s="27">
        <f>Budget!I45</f>
        <v>0</v>
      </c>
      <c r="D46" s="27">
        <f>B46-C46</f>
        <v>0</v>
      </c>
      <c r="E46" s="23"/>
      <c r="F46" s="55">
        <f>Actual!I96</f>
        <v>0</v>
      </c>
      <c r="G46" s="55">
        <f>Budget!I95</f>
        <v>0</v>
      </c>
      <c r="H46" s="27">
        <f t="shared" si="3"/>
        <v>0</v>
      </c>
    </row>
    <row r="47" spans="1:8" ht="15.75">
      <c r="A47" s="11" t="s">
        <v>48</v>
      </c>
      <c r="B47" s="27">
        <f>Actual!I47</f>
        <v>0</v>
      </c>
      <c r="C47" s="27">
        <f>Budget!I46</f>
        <v>0</v>
      </c>
      <c r="D47" s="27">
        <f>B47-C47</f>
        <v>0</v>
      </c>
      <c r="E47" s="23"/>
      <c r="F47" s="55">
        <f>Actual!I97</f>
        <v>0</v>
      </c>
      <c r="G47" s="55">
        <f>Budget!I96</f>
        <v>0</v>
      </c>
      <c r="H47" s="27">
        <f t="shared" si="3"/>
        <v>0</v>
      </c>
    </row>
    <row r="48" spans="1:8" ht="15.75">
      <c r="A48" s="11"/>
      <c r="B48" s="27"/>
      <c r="C48" s="27"/>
      <c r="D48" s="27"/>
      <c r="E48" s="23"/>
      <c r="F48" s="55"/>
      <c r="G48" s="55"/>
      <c r="H48" s="27"/>
    </row>
    <row r="49" spans="1:8" ht="16.5" thickBot="1">
      <c r="A49" s="11" t="s">
        <v>41</v>
      </c>
      <c r="B49" s="40">
        <f>Actual!I49</f>
        <v>0</v>
      </c>
      <c r="C49" s="40">
        <f>Budget!I48</f>
        <v>0</v>
      </c>
      <c r="D49" s="40">
        <f>B49-C49</f>
        <v>0</v>
      </c>
      <c r="E49" s="60"/>
      <c r="F49" s="61">
        <f>Actual!I99</f>
        <v>0</v>
      </c>
      <c r="G49" s="61">
        <f>Budget!I98</f>
        <v>0</v>
      </c>
      <c r="H49" s="40">
        <f t="shared" si="3"/>
        <v>0</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89" r:id="rId1"/>
</worksheet>
</file>

<file path=xl/worksheets/sheet13.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6.00390625" style="0" customWidth="1"/>
    <col min="5" max="5" width="5.0039062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29</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8" ht="15.75">
      <c r="A7" s="11"/>
      <c r="B7" s="69" t="s">
        <v>44</v>
      </c>
      <c r="C7" s="69"/>
      <c r="D7" s="69"/>
      <c r="E7" s="54"/>
      <c r="F7" s="69" t="s">
        <v>34</v>
      </c>
      <c r="G7" s="69"/>
      <c r="H7" s="69"/>
    </row>
    <row r="8" spans="1:8" ht="15.75">
      <c r="A8" s="11"/>
      <c r="B8" s="11"/>
      <c r="C8" s="11"/>
      <c r="D8" s="12" t="s">
        <v>164</v>
      </c>
      <c r="E8" s="23"/>
      <c r="F8" s="11"/>
      <c r="G8" s="11"/>
      <c r="H8" s="12" t="s">
        <v>164</v>
      </c>
    </row>
    <row r="9" spans="1:8" ht="15.75">
      <c r="A9" s="11"/>
      <c r="B9" s="25" t="s">
        <v>20</v>
      </c>
      <c r="C9" s="25" t="s">
        <v>1</v>
      </c>
      <c r="D9" s="25" t="s">
        <v>165</v>
      </c>
      <c r="E9" s="24"/>
      <c r="F9" s="25" t="s">
        <v>20</v>
      </c>
      <c r="G9" s="25" t="s">
        <v>1</v>
      </c>
      <c r="H9" s="25" t="s">
        <v>165</v>
      </c>
    </row>
    <row r="10" spans="1:8" ht="15.75">
      <c r="A10" s="11" t="s">
        <v>35</v>
      </c>
      <c r="B10" s="27">
        <f>Actual!J10</f>
        <v>0</v>
      </c>
      <c r="C10" s="27">
        <f>Budget!J9</f>
        <v>0</v>
      </c>
      <c r="D10" s="27">
        <f>B10-C10</f>
        <v>0</v>
      </c>
      <c r="E10" s="24"/>
      <c r="F10" s="55">
        <f>Actual!$B60</f>
        <v>0</v>
      </c>
      <c r="G10" s="55">
        <f>Budget!$B59</f>
        <v>0</v>
      </c>
      <c r="H10" s="27">
        <f>F10-G10</f>
        <v>0</v>
      </c>
    </row>
    <row r="11" spans="1:8" ht="15.75">
      <c r="A11" s="11"/>
      <c r="B11" s="27"/>
      <c r="C11" s="27"/>
      <c r="D11" s="27"/>
      <c r="E11" s="24"/>
      <c r="F11" s="55"/>
      <c r="G11" s="55"/>
      <c r="H11" s="27"/>
    </row>
    <row r="12" spans="1:8" ht="15.75">
      <c r="A12" s="29" t="s">
        <v>42</v>
      </c>
      <c r="B12" s="27"/>
      <c r="C12" s="27"/>
      <c r="D12" s="27"/>
      <c r="E12" s="24"/>
      <c r="F12" s="55"/>
      <c r="G12" s="55"/>
      <c r="H12" s="27"/>
    </row>
    <row r="13" spans="1:8" ht="15.75">
      <c r="A13" s="37" t="str">
        <f>Budget!A12</f>
        <v>Product sales</v>
      </c>
      <c r="B13" s="27">
        <f>Actual!J13</f>
        <v>0</v>
      </c>
      <c r="C13" s="27">
        <f>Budget!J12</f>
        <v>0</v>
      </c>
      <c r="D13" s="27">
        <f>B13-C13</f>
        <v>0</v>
      </c>
      <c r="E13" s="23"/>
      <c r="F13" s="55">
        <f>Actual!J63</f>
        <v>0</v>
      </c>
      <c r="G13" s="55">
        <f>Budget!J62</f>
        <v>0</v>
      </c>
      <c r="H13" s="27">
        <f aca="true" t="shared" si="0" ref="H13:H21">F13-G13</f>
        <v>0</v>
      </c>
    </row>
    <row r="14" spans="1:8" ht="15.75">
      <c r="A14" s="37" t="str">
        <f>Budget!A13</f>
        <v>Service sales</v>
      </c>
      <c r="B14" s="27">
        <f>Actual!J14</f>
        <v>0</v>
      </c>
      <c r="C14" s="27">
        <f>Budget!J13</f>
        <v>0</v>
      </c>
      <c r="D14" s="27">
        <f>B14-C14</f>
        <v>0</v>
      </c>
      <c r="E14" s="23"/>
      <c r="F14" s="55">
        <f>Actual!J64</f>
        <v>0</v>
      </c>
      <c r="G14" s="55">
        <f>Budget!J63</f>
        <v>0</v>
      </c>
      <c r="H14" s="27">
        <f t="shared" si="0"/>
        <v>0</v>
      </c>
    </row>
    <row r="15" spans="1:8" ht="15.75">
      <c r="A15" s="37" t="str">
        <f>Budget!A14</f>
        <v>Loan Proceeds</v>
      </c>
      <c r="B15" s="27">
        <f>Actual!J15</f>
        <v>0</v>
      </c>
      <c r="C15" s="27">
        <f>Budget!J14</f>
        <v>0</v>
      </c>
      <c r="D15" s="27">
        <f>B15-C15</f>
        <v>0</v>
      </c>
      <c r="E15" s="23"/>
      <c r="F15" s="55">
        <f>Actual!J65</f>
        <v>0</v>
      </c>
      <c r="G15" s="55">
        <f>Budget!J64</f>
        <v>0</v>
      </c>
      <c r="H15" s="27">
        <f t="shared" si="0"/>
        <v>0</v>
      </c>
    </row>
    <row r="16" spans="1:8" ht="15.75">
      <c r="A16" s="37" t="str">
        <f>Budget!A15</f>
        <v>Other </v>
      </c>
      <c r="B16" s="27">
        <f>Actual!J16</f>
        <v>0</v>
      </c>
      <c r="C16" s="27">
        <f>Budget!J15</f>
        <v>0</v>
      </c>
      <c r="D16" s="27">
        <f>B16-C16</f>
        <v>0</v>
      </c>
      <c r="E16" s="23"/>
      <c r="F16" s="55">
        <f>Actual!J66</f>
        <v>0</v>
      </c>
      <c r="G16" s="55">
        <f>Budget!J65</f>
        <v>0</v>
      </c>
      <c r="H16" s="27">
        <f t="shared" si="0"/>
        <v>0</v>
      </c>
    </row>
    <row r="17" spans="1:8" ht="15.75">
      <c r="A17" s="37" t="str">
        <f>Budget!A16</f>
        <v>Other </v>
      </c>
      <c r="B17" s="27">
        <f>Actual!J17</f>
        <v>0</v>
      </c>
      <c r="C17" s="27">
        <f>Budget!J16</f>
        <v>0</v>
      </c>
      <c r="D17" s="27"/>
      <c r="E17" s="23"/>
      <c r="F17" s="55">
        <f>Actual!J67</f>
        <v>0</v>
      </c>
      <c r="G17" s="55">
        <f>Budget!J66</f>
        <v>0</v>
      </c>
      <c r="H17" s="27"/>
    </row>
    <row r="18" spans="1:8" ht="15.75">
      <c r="A18" s="37" t="str">
        <f>Budget!A17</f>
        <v>Other </v>
      </c>
      <c r="B18" s="34">
        <f>Actual!J18</f>
        <v>0</v>
      </c>
      <c r="C18" s="34">
        <f>Budget!J17</f>
        <v>0</v>
      </c>
      <c r="D18" s="34"/>
      <c r="E18" s="56"/>
      <c r="F18" s="57">
        <f>Actual!J68</f>
        <v>0</v>
      </c>
      <c r="G18" s="57">
        <f>Budget!J67</f>
        <v>0</v>
      </c>
      <c r="H18" s="34"/>
    </row>
    <row r="19" spans="1:8" ht="15.75">
      <c r="A19" s="35" t="s">
        <v>5</v>
      </c>
      <c r="B19" s="27">
        <f>Actual!J19</f>
        <v>0</v>
      </c>
      <c r="C19" s="27">
        <f>Budget!J18</f>
        <v>0</v>
      </c>
      <c r="D19" s="27">
        <f>B19-C19</f>
        <v>0</v>
      </c>
      <c r="E19" s="23"/>
      <c r="F19" s="55">
        <f>Actual!J69</f>
        <v>0</v>
      </c>
      <c r="G19" s="55">
        <f>Budget!J68</f>
        <v>0</v>
      </c>
      <c r="H19" s="27">
        <f t="shared" si="0"/>
        <v>0</v>
      </c>
    </row>
    <row r="20" spans="1:8" ht="15.75">
      <c r="A20" s="37"/>
      <c r="B20" s="27"/>
      <c r="C20" s="27"/>
      <c r="D20" s="27"/>
      <c r="E20" s="23"/>
      <c r="F20" s="55"/>
      <c r="G20" s="55"/>
      <c r="H20" s="27"/>
    </row>
    <row r="21" spans="1:8" ht="15.75">
      <c r="A21" s="38" t="s">
        <v>36</v>
      </c>
      <c r="B21" s="39">
        <f>Actual!J21</f>
        <v>0</v>
      </c>
      <c r="C21" s="39">
        <f>Budget!J20</f>
        <v>0</v>
      </c>
      <c r="D21" s="39">
        <f>B21-C21</f>
        <v>0</v>
      </c>
      <c r="E21" s="58"/>
      <c r="F21" s="59">
        <f>Actual!J71</f>
        <v>0</v>
      </c>
      <c r="G21" s="59">
        <f>Budget!J70</f>
        <v>0</v>
      </c>
      <c r="H21" s="39">
        <f t="shared" si="0"/>
        <v>0</v>
      </c>
    </row>
    <row r="22" spans="1:8" ht="15.75">
      <c r="A22" s="11"/>
      <c r="B22" s="27"/>
      <c r="C22" s="27"/>
      <c r="D22" s="27"/>
      <c r="E22" s="23"/>
      <c r="F22" s="55"/>
      <c r="G22" s="55"/>
      <c r="H22" s="23"/>
    </row>
    <row r="23" spans="1:8" ht="15.75">
      <c r="A23" s="29" t="s">
        <v>43</v>
      </c>
      <c r="B23" s="27"/>
      <c r="C23" s="27"/>
      <c r="D23" s="27"/>
      <c r="E23" s="23"/>
      <c r="F23" s="55"/>
      <c r="G23" s="55"/>
      <c r="H23" s="23"/>
    </row>
    <row r="24" spans="1:8" ht="15.75">
      <c r="A24" s="37" t="str">
        <f>Budget!A23</f>
        <v>Purchases</v>
      </c>
      <c r="B24" s="27">
        <f>Actual!J24</f>
        <v>0</v>
      </c>
      <c r="C24" s="27">
        <f>Budget!J23</f>
        <v>0</v>
      </c>
      <c r="D24" s="27">
        <f>C24-B24</f>
        <v>0</v>
      </c>
      <c r="E24" s="23"/>
      <c r="F24" s="55">
        <f>Actual!J74</f>
        <v>0</v>
      </c>
      <c r="G24" s="55">
        <f>Budget!J73</f>
        <v>0</v>
      </c>
      <c r="H24" s="27">
        <f>G24-F24</f>
        <v>0</v>
      </c>
    </row>
    <row r="25" spans="1:8" ht="15.75">
      <c r="A25" s="37" t="str">
        <f>Budget!A24</f>
        <v>Wages</v>
      </c>
      <c r="B25" s="27">
        <f>Actual!J25</f>
        <v>0</v>
      </c>
      <c r="C25" s="27">
        <f>Budget!J24</f>
        <v>0</v>
      </c>
      <c r="D25" s="27">
        <f aca="true" t="shared" si="1" ref="D25:D40">C25-B25</f>
        <v>0</v>
      </c>
      <c r="E25" s="23"/>
      <c r="F25" s="55">
        <f>Actual!J75</f>
        <v>0</v>
      </c>
      <c r="G25" s="55">
        <f>Budget!J74</f>
        <v>0</v>
      </c>
      <c r="H25" s="27">
        <f aca="true" t="shared" si="2" ref="H25:H40">G25-F25</f>
        <v>0</v>
      </c>
    </row>
    <row r="26" spans="1:8" ht="15.75">
      <c r="A26" s="37" t="str">
        <f>Budget!A25</f>
        <v>Taxes</v>
      </c>
      <c r="B26" s="27">
        <f>Actual!J26</f>
        <v>0</v>
      </c>
      <c r="C26" s="27">
        <f>Budget!J25</f>
        <v>0</v>
      </c>
      <c r="D26" s="27">
        <f t="shared" si="1"/>
        <v>0</v>
      </c>
      <c r="E26" s="23"/>
      <c r="F26" s="55">
        <f>Actual!J76</f>
        <v>0</v>
      </c>
      <c r="G26" s="55">
        <f>Budget!J75</f>
        <v>0</v>
      </c>
      <c r="H26" s="27">
        <f t="shared" si="2"/>
        <v>0</v>
      </c>
    </row>
    <row r="27" spans="1:8" ht="15.75">
      <c r="A27" s="37" t="str">
        <f>Budget!A26</f>
        <v>Rent</v>
      </c>
      <c r="B27" s="27">
        <f>Actual!J27</f>
        <v>0</v>
      </c>
      <c r="C27" s="27">
        <f>Budget!J26</f>
        <v>0</v>
      </c>
      <c r="D27" s="27">
        <f t="shared" si="1"/>
        <v>0</v>
      </c>
      <c r="E27" s="23"/>
      <c r="F27" s="55">
        <f>Actual!J77</f>
        <v>0</v>
      </c>
      <c r="G27" s="55">
        <f>Budget!J76</f>
        <v>0</v>
      </c>
      <c r="H27" s="27">
        <f t="shared" si="2"/>
        <v>0</v>
      </c>
    </row>
    <row r="28" spans="1:8" ht="15.75">
      <c r="A28" s="37" t="str">
        <f>Budget!A27</f>
        <v>Utilities</v>
      </c>
      <c r="B28" s="27">
        <f>Actual!J28</f>
        <v>0</v>
      </c>
      <c r="C28" s="27">
        <f>Budget!J27</f>
        <v>0</v>
      </c>
      <c r="D28" s="27">
        <f t="shared" si="1"/>
        <v>0</v>
      </c>
      <c r="E28" s="23"/>
      <c r="F28" s="55">
        <f>Actual!J78</f>
        <v>0</v>
      </c>
      <c r="G28" s="55">
        <f>Budget!J77</f>
        <v>0</v>
      </c>
      <c r="H28" s="27">
        <f t="shared" si="2"/>
        <v>0</v>
      </c>
    </row>
    <row r="29" spans="1:8" ht="15.75">
      <c r="A29" s="37" t="str">
        <f>Budget!A28</f>
        <v>Insurance</v>
      </c>
      <c r="B29" s="27">
        <f>Actual!J29</f>
        <v>0</v>
      </c>
      <c r="C29" s="27">
        <f>Budget!J28</f>
        <v>0</v>
      </c>
      <c r="D29" s="27">
        <f t="shared" si="1"/>
        <v>0</v>
      </c>
      <c r="E29" s="23"/>
      <c r="F29" s="55">
        <f>Actual!J79</f>
        <v>0</v>
      </c>
      <c r="G29" s="55">
        <f>Budget!J78</f>
        <v>0</v>
      </c>
      <c r="H29" s="27">
        <f t="shared" si="2"/>
        <v>0</v>
      </c>
    </row>
    <row r="30" spans="1:8" ht="15.75">
      <c r="A30" s="37" t="str">
        <f>Budget!A29</f>
        <v>Bank fees</v>
      </c>
      <c r="B30" s="27">
        <f>Actual!J30</f>
        <v>0</v>
      </c>
      <c r="C30" s="27">
        <f>Budget!J29</f>
        <v>0</v>
      </c>
      <c r="D30" s="27">
        <f t="shared" si="1"/>
        <v>0</v>
      </c>
      <c r="E30" s="23"/>
      <c r="F30" s="55">
        <f>Actual!J80</f>
        <v>0</v>
      </c>
      <c r="G30" s="55">
        <f>Budget!J79</f>
        <v>0</v>
      </c>
      <c r="H30" s="27">
        <f t="shared" si="2"/>
        <v>0</v>
      </c>
    </row>
    <row r="31" spans="1:8" ht="15.75">
      <c r="A31" s="37" t="str">
        <f>Budget!A30</f>
        <v>Legal</v>
      </c>
      <c r="B31" s="27">
        <f>Actual!J31</f>
        <v>0</v>
      </c>
      <c r="C31" s="27">
        <f>Budget!J30</f>
        <v>0</v>
      </c>
      <c r="D31" s="27">
        <f t="shared" si="1"/>
        <v>0</v>
      </c>
      <c r="E31" s="23"/>
      <c r="F31" s="55">
        <f>Actual!J81</f>
        <v>0</v>
      </c>
      <c r="G31" s="55">
        <f>Budget!J80</f>
        <v>0</v>
      </c>
      <c r="H31" s="27">
        <f t="shared" si="2"/>
        <v>0</v>
      </c>
    </row>
    <row r="32" spans="1:8" ht="15.75">
      <c r="A32" s="37" t="str">
        <f>Budget!A31</f>
        <v>Loan repayments</v>
      </c>
      <c r="B32" s="27">
        <f>Actual!J32</f>
        <v>0</v>
      </c>
      <c r="C32" s="27">
        <f>Budget!J31</f>
        <v>0</v>
      </c>
      <c r="D32" s="27">
        <f t="shared" si="1"/>
        <v>0</v>
      </c>
      <c r="E32" s="23"/>
      <c r="F32" s="55">
        <f>Actual!J82</f>
        <v>0</v>
      </c>
      <c r="G32" s="55">
        <f>Budget!J81</f>
        <v>0</v>
      </c>
      <c r="H32" s="27">
        <f t="shared" si="2"/>
        <v>0</v>
      </c>
    </row>
    <row r="33" spans="1:8" ht="15.75">
      <c r="A33" s="37" t="str">
        <f>Budget!A32</f>
        <v>Interest expense</v>
      </c>
      <c r="B33" s="27">
        <f>Actual!J33</f>
        <v>0</v>
      </c>
      <c r="C33" s="27">
        <f>Budget!J32</f>
        <v>0</v>
      </c>
      <c r="D33" s="27">
        <f t="shared" si="1"/>
        <v>0</v>
      </c>
      <c r="E33" s="23"/>
      <c r="F33" s="55">
        <f>Actual!J83</f>
        <v>0</v>
      </c>
      <c r="G33" s="55">
        <f>Budget!J82</f>
        <v>0</v>
      </c>
      <c r="H33" s="27">
        <f t="shared" si="2"/>
        <v>0</v>
      </c>
    </row>
    <row r="34" spans="1:8" ht="15.75">
      <c r="A34" s="37" t="str">
        <f>Budget!A33</f>
        <v>Owner draw</v>
      </c>
      <c r="B34" s="27">
        <f>Actual!J34</f>
        <v>0</v>
      </c>
      <c r="C34" s="27">
        <f>Budget!J33</f>
        <v>0</v>
      </c>
      <c r="D34" s="27">
        <f t="shared" si="1"/>
        <v>0</v>
      </c>
      <c r="E34" s="23"/>
      <c r="F34" s="55">
        <f>Actual!J84</f>
        <v>0</v>
      </c>
      <c r="G34" s="55">
        <f>Budget!J83</f>
        <v>0</v>
      </c>
      <c r="H34" s="27">
        <f t="shared" si="2"/>
        <v>0</v>
      </c>
    </row>
    <row r="35" spans="1:8" ht="15.75">
      <c r="A35" s="37" t="str">
        <f>Budget!A34</f>
        <v>Equipment purchase</v>
      </c>
      <c r="B35" s="27">
        <f>Actual!J35</f>
        <v>0</v>
      </c>
      <c r="C35" s="27">
        <f>Budget!J34</f>
        <v>0</v>
      </c>
      <c r="D35" s="27">
        <f t="shared" si="1"/>
        <v>0</v>
      </c>
      <c r="E35" s="23"/>
      <c r="F35" s="55">
        <f>Actual!J85</f>
        <v>0</v>
      </c>
      <c r="G35" s="55">
        <f>Budget!J84</f>
        <v>0</v>
      </c>
      <c r="H35" s="27">
        <f t="shared" si="2"/>
        <v>0</v>
      </c>
    </row>
    <row r="36" spans="1:8" ht="15.75">
      <c r="A36" s="37" t="str">
        <f>Budget!A35</f>
        <v>Other</v>
      </c>
      <c r="B36" s="27">
        <f>Actual!J36</f>
        <v>0</v>
      </c>
      <c r="C36" s="27">
        <f>Budget!J35</f>
        <v>0</v>
      </c>
      <c r="D36" s="27">
        <f t="shared" si="1"/>
        <v>0</v>
      </c>
      <c r="E36" s="23"/>
      <c r="F36" s="55">
        <f>Actual!J86</f>
        <v>0</v>
      </c>
      <c r="G36" s="55">
        <f>Budget!J85</f>
        <v>0</v>
      </c>
      <c r="H36" s="27">
        <f t="shared" si="2"/>
        <v>0</v>
      </c>
    </row>
    <row r="37" spans="1:8" ht="15.75">
      <c r="A37" s="37" t="str">
        <f>Budget!A36</f>
        <v>Other</v>
      </c>
      <c r="B37" s="27">
        <f>Actual!J37</f>
        <v>0</v>
      </c>
      <c r="C37" s="27">
        <f>Budget!J36</f>
        <v>0</v>
      </c>
      <c r="D37" s="27">
        <f t="shared" si="1"/>
        <v>0</v>
      </c>
      <c r="E37" s="23"/>
      <c r="F37" s="55">
        <f>Actual!J87</f>
        <v>0</v>
      </c>
      <c r="G37" s="55">
        <f>Budget!J86</f>
        <v>0</v>
      </c>
      <c r="H37" s="27">
        <f t="shared" si="2"/>
        <v>0</v>
      </c>
    </row>
    <row r="38" spans="1:8" ht="15.75">
      <c r="A38" s="37" t="str">
        <f>Budget!A37</f>
        <v>Other</v>
      </c>
      <c r="B38" s="27">
        <f>Actual!J38</f>
        <v>0</v>
      </c>
      <c r="C38" s="27">
        <f>Budget!J37</f>
        <v>0</v>
      </c>
      <c r="D38" s="27">
        <f t="shared" si="1"/>
        <v>0</v>
      </c>
      <c r="E38" s="23"/>
      <c r="F38" s="55">
        <f>Actual!J88</f>
        <v>0</v>
      </c>
      <c r="G38" s="55">
        <f>Budget!J87</f>
        <v>0</v>
      </c>
      <c r="H38" s="27">
        <f t="shared" si="2"/>
        <v>0</v>
      </c>
    </row>
    <row r="39" spans="1:8" ht="15.75">
      <c r="A39" s="37" t="str">
        <f>Budget!A38</f>
        <v>Other</v>
      </c>
      <c r="B39" s="34">
        <f>Actual!J39</f>
        <v>0</v>
      </c>
      <c r="C39" s="34">
        <f>Budget!J38</f>
        <v>0</v>
      </c>
      <c r="D39" s="34">
        <f t="shared" si="1"/>
        <v>0</v>
      </c>
      <c r="E39" s="56"/>
      <c r="F39" s="57">
        <f>Actual!J89</f>
        <v>0</v>
      </c>
      <c r="G39" s="57">
        <f>Budget!J88</f>
        <v>0</v>
      </c>
      <c r="H39" s="34">
        <f t="shared" si="2"/>
        <v>0</v>
      </c>
    </row>
    <row r="40" spans="1:8" ht="15.75">
      <c r="A40" s="35" t="s">
        <v>19</v>
      </c>
      <c r="B40" s="27">
        <f>Actual!J40</f>
        <v>0</v>
      </c>
      <c r="C40" s="27">
        <f>Budget!J39</f>
        <v>0</v>
      </c>
      <c r="D40" s="27">
        <f t="shared" si="1"/>
        <v>0</v>
      </c>
      <c r="E40" s="23"/>
      <c r="F40" s="55">
        <f>Actual!J90</f>
        <v>0</v>
      </c>
      <c r="G40" s="55">
        <f>Budget!J89</f>
        <v>0</v>
      </c>
      <c r="H40" s="27">
        <f t="shared" si="2"/>
        <v>0</v>
      </c>
    </row>
    <row r="41" spans="1:8" ht="15.75">
      <c r="A41" s="11"/>
      <c r="B41" s="27"/>
      <c r="C41" s="27"/>
      <c r="D41" s="27"/>
      <c r="E41" s="23"/>
      <c r="F41" s="55"/>
      <c r="G41" s="55"/>
      <c r="H41" s="23"/>
    </row>
    <row r="42" spans="1:8" ht="15.75">
      <c r="A42" s="38" t="s">
        <v>37</v>
      </c>
      <c r="B42" s="39">
        <f>Actual!J42</f>
        <v>0</v>
      </c>
      <c r="C42" s="39">
        <f>Budget!J41</f>
        <v>0</v>
      </c>
      <c r="D42" s="39">
        <f>B42-C42</f>
        <v>0</v>
      </c>
      <c r="E42" s="58"/>
      <c r="F42" s="59">
        <f>Actual!J92</f>
        <v>0</v>
      </c>
      <c r="G42" s="59">
        <f>Budget!J91</f>
        <v>0</v>
      </c>
      <c r="H42" s="39">
        <f aca="true" t="shared" si="3" ref="H42:H49">F42-G42</f>
        <v>0</v>
      </c>
    </row>
    <row r="43" spans="1:8" ht="15.75">
      <c r="A43" s="37"/>
      <c r="B43" s="27"/>
      <c r="C43" s="27"/>
      <c r="D43" s="27"/>
      <c r="E43" s="23"/>
      <c r="F43" s="55"/>
      <c r="G43" s="55"/>
      <c r="H43" s="27"/>
    </row>
    <row r="44" spans="1:8" ht="15.75">
      <c r="A44" s="38" t="s">
        <v>38</v>
      </c>
      <c r="B44" s="27">
        <f>Actual!J44</f>
        <v>0</v>
      </c>
      <c r="C44" s="27">
        <f>Budget!J43</f>
        <v>0</v>
      </c>
      <c r="D44" s="27">
        <f>B44-C44</f>
        <v>0</v>
      </c>
      <c r="E44" s="23"/>
      <c r="F44" s="55">
        <f>Actual!J94</f>
        <v>0</v>
      </c>
      <c r="G44" s="55">
        <f>Budget!J93</f>
        <v>0</v>
      </c>
      <c r="H44" s="27">
        <f t="shared" si="3"/>
        <v>0</v>
      </c>
    </row>
    <row r="45" spans="1:8" ht="15.75">
      <c r="A45" s="11" t="s">
        <v>39</v>
      </c>
      <c r="B45" s="27">
        <f>Actual!J45</f>
        <v>0</v>
      </c>
      <c r="C45" s="27">
        <f>Budget!J44</f>
        <v>0</v>
      </c>
      <c r="D45" s="27">
        <f>B45-C45</f>
        <v>0</v>
      </c>
      <c r="E45" s="23"/>
      <c r="F45" s="55">
        <f>Actual!J95</f>
        <v>0</v>
      </c>
      <c r="G45" s="55">
        <f>Budget!J94</f>
        <v>0</v>
      </c>
      <c r="H45" s="27">
        <f t="shared" si="3"/>
        <v>0</v>
      </c>
    </row>
    <row r="46" spans="1:8" ht="15.75">
      <c r="A46" s="11" t="s">
        <v>40</v>
      </c>
      <c r="B46" s="27">
        <f>Actual!J46</f>
        <v>0</v>
      </c>
      <c r="C46" s="27">
        <f>Budget!J45</f>
        <v>0</v>
      </c>
      <c r="D46" s="27">
        <f>B46-C46</f>
        <v>0</v>
      </c>
      <c r="E46" s="23"/>
      <c r="F46" s="55">
        <f>Actual!J96</f>
        <v>0</v>
      </c>
      <c r="G46" s="55">
        <f>Budget!J95</f>
        <v>0</v>
      </c>
      <c r="H46" s="27">
        <f t="shared" si="3"/>
        <v>0</v>
      </c>
    </row>
    <row r="47" spans="1:8" ht="15.75">
      <c r="A47" s="11" t="s">
        <v>48</v>
      </c>
      <c r="B47" s="27">
        <f>Actual!J47</f>
        <v>0</v>
      </c>
      <c r="C47" s="27">
        <f>Budget!J46</f>
        <v>0</v>
      </c>
      <c r="D47" s="27">
        <f>B47-C47</f>
        <v>0</v>
      </c>
      <c r="E47" s="23"/>
      <c r="F47" s="55">
        <f>Actual!J97</f>
        <v>0</v>
      </c>
      <c r="G47" s="55">
        <f>Budget!J96</f>
        <v>0</v>
      </c>
      <c r="H47" s="27">
        <f t="shared" si="3"/>
        <v>0</v>
      </c>
    </row>
    <row r="48" spans="1:8" ht="15.75">
      <c r="A48" s="11"/>
      <c r="B48" s="27"/>
      <c r="C48" s="27"/>
      <c r="D48" s="27"/>
      <c r="E48" s="23"/>
      <c r="F48" s="55"/>
      <c r="G48" s="55"/>
      <c r="H48" s="27"/>
    </row>
    <row r="49" spans="1:8" ht="16.5" thickBot="1">
      <c r="A49" s="11" t="s">
        <v>41</v>
      </c>
      <c r="B49" s="40">
        <f>Actual!J49</f>
        <v>0</v>
      </c>
      <c r="C49" s="40">
        <f>Budget!J48</f>
        <v>0</v>
      </c>
      <c r="D49" s="40">
        <f>B49-C49</f>
        <v>0</v>
      </c>
      <c r="E49" s="60"/>
      <c r="F49" s="61">
        <f>Actual!J99</f>
        <v>0</v>
      </c>
      <c r="G49" s="61">
        <f>Budget!J98</f>
        <v>0</v>
      </c>
      <c r="H49" s="40">
        <f t="shared" si="3"/>
        <v>0</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89" r:id="rId1"/>
</worksheet>
</file>

<file path=xl/worksheets/sheet14.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6.00390625" style="0" customWidth="1"/>
    <col min="5" max="5" width="6.5742187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30</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8" ht="15.75">
      <c r="A7" s="11"/>
      <c r="B7" s="69" t="s">
        <v>44</v>
      </c>
      <c r="C7" s="69"/>
      <c r="D7" s="69"/>
      <c r="E7" s="54"/>
      <c r="F7" s="69" t="s">
        <v>34</v>
      </c>
      <c r="G7" s="69"/>
      <c r="H7" s="69"/>
    </row>
    <row r="8" spans="1:8" ht="15.75">
      <c r="A8" s="11"/>
      <c r="B8" s="11"/>
      <c r="C8" s="11"/>
      <c r="D8" s="12" t="s">
        <v>164</v>
      </c>
      <c r="E8" s="23"/>
      <c r="F8" s="11"/>
      <c r="G8" s="11"/>
      <c r="H8" s="12" t="s">
        <v>164</v>
      </c>
    </row>
    <row r="9" spans="1:8" ht="15.75">
      <c r="A9" s="11"/>
      <c r="B9" s="25" t="s">
        <v>20</v>
      </c>
      <c r="C9" s="25" t="s">
        <v>1</v>
      </c>
      <c r="D9" s="25" t="s">
        <v>165</v>
      </c>
      <c r="E9" s="24"/>
      <c r="F9" s="25" t="s">
        <v>20</v>
      </c>
      <c r="G9" s="25" t="s">
        <v>1</v>
      </c>
      <c r="H9" s="25" t="s">
        <v>165</v>
      </c>
    </row>
    <row r="10" spans="1:8" ht="15.75">
      <c r="A10" s="11" t="s">
        <v>35</v>
      </c>
      <c r="B10" s="27">
        <f>Actual!K10</f>
        <v>0</v>
      </c>
      <c r="C10" s="27">
        <f>Budget!K9</f>
        <v>0</v>
      </c>
      <c r="D10" s="27">
        <f>B10-C10</f>
        <v>0</v>
      </c>
      <c r="E10" s="24"/>
      <c r="F10" s="55">
        <f>Actual!$B60</f>
        <v>0</v>
      </c>
      <c r="G10" s="55">
        <f>Budget!$B59</f>
        <v>0</v>
      </c>
      <c r="H10" s="27">
        <f>F10-G10</f>
        <v>0</v>
      </c>
    </row>
    <row r="11" spans="1:8" ht="15.75">
      <c r="A11" s="11"/>
      <c r="B11" s="27"/>
      <c r="C11" s="27"/>
      <c r="D11" s="27"/>
      <c r="E11" s="24"/>
      <c r="F11" s="55"/>
      <c r="G11" s="55"/>
      <c r="H11" s="27"/>
    </row>
    <row r="12" spans="1:8" ht="15.75">
      <c r="A12" s="29" t="s">
        <v>42</v>
      </c>
      <c r="B12" s="27"/>
      <c r="C12" s="27"/>
      <c r="D12" s="27"/>
      <c r="E12" s="24"/>
      <c r="F12" s="55"/>
      <c r="G12" s="55"/>
      <c r="H12" s="27"/>
    </row>
    <row r="13" spans="1:8" ht="15.75">
      <c r="A13" s="37" t="str">
        <f>Budget!A12</f>
        <v>Product sales</v>
      </c>
      <c r="B13" s="27">
        <f>Actual!K13</f>
        <v>0</v>
      </c>
      <c r="C13" s="27">
        <f>Budget!K12</f>
        <v>0</v>
      </c>
      <c r="D13" s="27">
        <f>B13-C13</f>
        <v>0</v>
      </c>
      <c r="E13" s="23"/>
      <c r="F13" s="55">
        <f>Actual!K63</f>
        <v>0</v>
      </c>
      <c r="G13" s="55">
        <f>Budget!K62</f>
        <v>0</v>
      </c>
      <c r="H13" s="27">
        <f aca="true" t="shared" si="0" ref="H13:H21">F13-G13</f>
        <v>0</v>
      </c>
    </row>
    <row r="14" spans="1:8" ht="15.75">
      <c r="A14" s="37" t="str">
        <f>Budget!A13</f>
        <v>Service sales</v>
      </c>
      <c r="B14" s="27">
        <f>Actual!K14</f>
        <v>0</v>
      </c>
      <c r="C14" s="27">
        <f>Budget!K13</f>
        <v>0</v>
      </c>
      <c r="D14" s="27">
        <f>B14-C14</f>
        <v>0</v>
      </c>
      <c r="E14" s="23"/>
      <c r="F14" s="55">
        <f>Actual!K64</f>
        <v>0</v>
      </c>
      <c r="G14" s="55">
        <f>Budget!K63</f>
        <v>0</v>
      </c>
      <c r="H14" s="27">
        <f t="shared" si="0"/>
        <v>0</v>
      </c>
    </row>
    <row r="15" spans="1:8" ht="15.75">
      <c r="A15" s="37" t="str">
        <f>Budget!A14</f>
        <v>Loan Proceeds</v>
      </c>
      <c r="B15" s="27">
        <f>Actual!K15</f>
        <v>0</v>
      </c>
      <c r="C15" s="27">
        <f>Budget!K14</f>
        <v>0</v>
      </c>
      <c r="D15" s="27">
        <f>B15-C15</f>
        <v>0</v>
      </c>
      <c r="E15" s="23"/>
      <c r="F15" s="55">
        <f>Actual!K65</f>
        <v>0</v>
      </c>
      <c r="G15" s="55">
        <f>Budget!K64</f>
        <v>0</v>
      </c>
      <c r="H15" s="27">
        <f t="shared" si="0"/>
        <v>0</v>
      </c>
    </row>
    <row r="16" spans="1:8" ht="15.75">
      <c r="A16" s="37" t="str">
        <f>Budget!A15</f>
        <v>Other </v>
      </c>
      <c r="B16" s="27">
        <f>Actual!K16</f>
        <v>0</v>
      </c>
      <c r="C16" s="27">
        <f>Budget!K15</f>
        <v>0</v>
      </c>
      <c r="D16" s="27">
        <f>B16-C16</f>
        <v>0</v>
      </c>
      <c r="E16" s="23"/>
      <c r="F16" s="55">
        <f>Actual!K66</f>
        <v>0</v>
      </c>
      <c r="G16" s="55">
        <f>Budget!K65</f>
        <v>0</v>
      </c>
      <c r="H16" s="27">
        <f t="shared" si="0"/>
        <v>0</v>
      </c>
    </row>
    <row r="17" spans="1:8" ht="15.75">
      <c r="A17" s="37" t="str">
        <f>Budget!A16</f>
        <v>Other </v>
      </c>
      <c r="B17" s="27">
        <f>Actual!K17</f>
        <v>0</v>
      </c>
      <c r="C17" s="27">
        <f>Budget!K16</f>
        <v>0</v>
      </c>
      <c r="D17" s="27"/>
      <c r="E17" s="23"/>
      <c r="F17" s="55">
        <f>Actual!K67</f>
        <v>0</v>
      </c>
      <c r="G17" s="55">
        <f>Budget!K66</f>
        <v>0</v>
      </c>
      <c r="H17" s="27"/>
    </row>
    <row r="18" spans="1:8" ht="15.75">
      <c r="A18" s="37" t="str">
        <f>Budget!A17</f>
        <v>Other </v>
      </c>
      <c r="B18" s="34">
        <f>Actual!K18</f>
        <v>0</v>
      </c>
      <c r="C18" s="34">
        <f>Budget!K17</f>
        <v>0</v>
      </c>
      <c r="D18" s="34"/>
      <c r="E18" s="56"/>
      <c r="F18" s="57">
        <f>Actual!K68</f>
        <v>0</v>
      </c>
      <c r="G18" s="57">
        <f>Budget!K67</f>
        <v>0</v>
      </c>
      <c r="H18" s="34"/>
    </row>
    <row r="19" spans="1:8" ht="15.75">
      <c r="A19" s="35" t="s">
        <v>5</v>
      </c>
      <c r="B19" s="27">
        <f>Actual!K19</f>
        <v>0</v>
      </c>
      <c r="C19" s="27">
        <f>Budget!K18</f>
        <v>0</v>
      </c>
      <c r="D19" s="27">
        <f>B19-C19</f>
        <v>0</v>
      </c>
      <c r="E19" s="23"/>
      <c r="F19" s="55">
        <f>Actual!K69</f>
        <v>0</v>
      </c>
      <c r="G19" s="55">
        <f>Budget!K68</f>
        <v>0</v>
      </c>
      <c r="H19" s="27">
        <f t="shared" si="0"/>
        <v>0</v>
      </c>
    </row>
    <row r="20" spans="1:8" ht="15.75">
      <c r="A20" s="37"/>
      <c r="B20" s="27"/>
      <c r="C20" s="27"/>
      <c r="D20" s="27"/>
      <c r="E20" s="23"/>
      <c r="F20" s="55"/>
      <c r="G20" s="55"/>
      <c r="H20" s="27"/>
    </row>
    <row r="21" spans="1:8" ht="15.75">
      <c r="A21" s="38" t="s">
        <v>36</v>
      </c>
      <c r="B21" s="39">
        <f>Actual!K21</f>
        <v>0</v>
      </c>
      <c r="C21" s="39">
        <f>Budget!K20</f>
        <v>0</v>
      </c>
      <c r="D21" s="39">
        <f>B21-C21</f>
        <v>0</v>
      </c>
      <c r="E21" s="58"/>
      <c r="F21" s="59">
        <f>Actual!K71</f>
        <v>0</v>
      </c>
      <c r="G21" s="59">
        <f>Budget!K70</f>
        <v>0</v>
      </c>
      <c r="H21" s="39">
        <f t="shared" si="0"/>
        <v>0</v>
      </c>
    </row>
    <row r="22" spans="1:8" ht="15.75">
      <c r="A22" s="11"/>
      <c r="B22" s="27"/>
      <c r="C22" s="27"/>
      <c r="D22" s="27"/>
      <c r="E22" s="23"/>
      <c r="F22" s="55"/>
      <c r="G22" s="55"/>
      <c r="H22" s="23"/>
    </row>
    <row r="23" spans="1:8" ht="15.75">
      <c r="A23" s="29" t="s">
        <v>43</v>
      </c>
      <c r="B23" s="27"/>
      <c r="C23" s="27"/>
      <c r="D23" s="27"/>
      <c r="E23" s="23"/>
      <c r="F23" s="55"/>
      <c r="G23" s="55"/>
      <c r="H23" s="23"/>
    </row>
    <row r="24" spans="1:8" ht="15.75">
      <c r="A24" s="37" t="str">
        <f>Budget!A23</f>
        <v>Purchases</v>
      </c>
      <c r="B24" s="27">
        <f>Actual!K24</f>
        <v>0</v>
      </c>
      <c r="C24" s="27">
        <f>Budget!K23</f>
        <v>0</v>
      </c>
      <c r="D24" s="27">
        <f>C24-B24</f>
        <v>0</v>
      </c>
      <c r="E24" s="23"/>
      <c r="F24" s="55">
        <f>Actual!K74</f>
        <v>0</v>
      </c>
      <c r="G24" s="55">
        <f>Budget!K73</f>
        <v>0</v>
      </c>
      <c r="H24" s="27">
        <f>G24-F24</f>
        <v>0</v>
      </c>
    </row>
    <row r="25" spans="1:8" ht="15.75">
      <c r="A25" s="37" t="str">
        <f>Budget!A24</f>
        <v>Wages</v>
      </c>
      <c r="B25" s="27">
        <f>Actual!K25</f>
        <v>0</v>
      </c>
      <c r="C25" s="27">
        <f>Budget!K24</f>
        <v>0</v>
      </c>
      <c r="D25" s="27">
        <f aca="true" t="shared" si="1" ref="D25:D40">C25-B25</f>
        <v>0</v>
      </c>
      <c r="E25" s="23"/>
      <c r="F25" s="55">
        <f>Actual!K75</f>
        <v>0</v>
      </c>
      <c r="G25" s="55">
        <f>Budget!K74</f>
        <v>0</v>
      </c>
      <c r="H25" s="27">
        <f aca="true" t="shared" si="2" ref="H25:H40">G25-F25</f>
        <v>0</v>
      </c>
    </row>
    <row r="26" spans="1:8" ht="15.75">
      <c r="A26" s="37" t="str">
        <f>Budget!A25</f>
        <v>Taxes</v>
      </c>
      <c r="B26" s="27">
        <f>Actual!K26</f>
        <v>0</v>
      </c>
      <c r="C26" s="27">
        <f>Budget!K25</f>
        <v>0</v>
      </c>
      <c r="D26" s="27">
        <f t="shared" si="1"/>
        <v>0</v>
      </c>
      <c r="E26" s="23"/>
      <c r="F26" s="55">
        <f>Actual!K76</f>
        <v>0</v>
      </c>
      <c r="G26" s="55">
        <f>Budget!K75</f>
        <v>0</v>
      </c>
      <c r="H26" s="27">
        <f t="shared" si="2"/>
        <v>0</v>
      </c>
    </row>
    <row r="27" spans="1:8" ht="15.75">
      <c r="A27" s="37" t="str">
        <f>Budget!A26</f>
        <v>Rent</v>
      </c>
      <c r="B27" s="27">
        <f>Actual!K27</f>
        <v>0</v>
      </c>
      <c r="C27" s="27">
        <f>Budget!K26</f>
        <v>0</v>
      </c>
      <c r="D27" s="27">
        <f t="shared" si="1"/>
        <v>0</v>
      </c>
      <c r="E27" s="23"/>
      <c r="F27" s="55">
        <f>Actual!K77</f>
        <v>0</v>
      </c>
      <c r="G27" s="55">
        <f>Budget!K76</f>
        <v>0</v>
      </c>
      <c r="H27" s="27">
        <f t="shared" si="2"/>
        <v>0</v>
      </c>
    </row>
    <row r="28" spans="1:8" ht="15.75">
      <c r="A28" s="37" t="str">
        <f>Budget!A27</f>
        <v>Utilities</v>
      </c>
      <c r="B28" s="27">
        <f>Actual!K28</f>
        <v>0</v>
      </c>
      <c r="C28" s="27">
        <f>Budget!K27</f>
        <v>0</v>
      </c>
      <c r="D28" s="27">
        <f t="shared" si="1"/>
        <v>0</v>
      </c>
      <c r="E28" s="23"/>
      <c r="F28" s="55">
        <f>Actual!K78</f>
        <v>0</v>
      </c>
      <c r="G28" s="55">
        <f>Budget!K77</f>
        <v>0</v>
      </c>
      <c r="H28" s="27">
        <f t="shared" si="2"/>
        <v>0</v>
      </c>
    </row>
    <row r="29" spans="1:8" ht="15.75">
      <c r="A29" s="37" t="str">
        <f>Budget!A28</f>
        <v>Insurance</v>
      </c>
      <c r="B29" s="27">
        <f>Actual!K29</f>
        <v>0</v>
      </c>
      <c r="C29" s="27">
        <f>Budget!K28</f>
        <v>0</v>
      </c>
      <c r="D29" s="27">
        <f t="shared" si="1"/>
        <v>0</v>
      </c>
      <c r="E29" s="23"/>
      <c r="F29" s="55">
        <f>Actual!K79</f>
        <v>0</v>
      </c>
      <c r="G29" s="55">
        <f>Budget!K78</f>
        <v>0</v>
      </c>
      <c r="H29" s="27">
        <f t="shared" si="2"/>
        <v>0</v>
      </c>
    </row>
    <row r="30" spans="1:8" ht="15.75">
      <c r="A30" s="37" t="str">
        <f>Budget!A29</f>
        <v>Bank fees</v>
      </c>
      <c r="B30" s="27">
        <f>Actual!K30</f>
        <v>0</v>
      </c>
      <c r="C30" s="27">
        <f>Budget!K29</f>
        <v>0</v>
      </c>
      <c r="D30" s="27">
        <f t="shared" si="1"/>
        <v>0</v>
      </c>
      <c r="E30" s="23"/>
      <c r="F30" s="55">
        <f>Actual!K80</f>
        <v>0</v>
      </c>
      <c r="G30" s="55">
        <f>Budget!K79</f>
        <v>0</v>
      </c>
      <c r="H30" s="27">
        <f t="shared" si="2"/>
        <v>0</v>
      </c>
    </row>
    <row r="31" spans="1:8" ht="15.75">
      <c r="A31" s="37" t="str">
        <f>Budget!A30</f>
        <v>Legal</v>
      </c>
      <c r="B31" s="27">
        <f>Actual!K31</f>
        <v>0</v>
      </c>
      <c r="C31" s="27">
        <f>Budget!K30</f>
        <v>0</v>
      </c>
      <c r="D31" s="27">
        <f t="shared" si="1"/>
        <v>0</v>
      </c>
      <c r="E31" s="23"/>
      <c r="F31" s="55">
        <f>Actual!K81</f>
        <v>0</v>
      </c>
      <c r="G31" s="55">
        <f>Budget!K80</f>
        <v>0</v>
      </c>
      <c r="H31" s="27">
        <f t="shared" si="2"/>
        <v>0</v>
      </c>
    </row>
    <row r="32" spans="1:8" ht="15.75">
      <c r="A32" s="37" t="str">
        <f>Budget!A31</f>
        <v>Loan repayments</v>
      </c>
      <c r="B32" s="27">
        <f>Actual!K32</f>
        <v>0</v>
      </c>
      <c r="C32" s="27">
        <f>Budget!K31</f>
        <v>0</v>
      </c>
      <c r="D32" s="27">
        <f t="shared" si="1"/>
        <v>0</v>
      </c>
      <c r="E32" s="23"/>
      <c r="F32" s="55">
        <f>Actual!K82</f>
        <v>0</v>
      </c>
      <c r="G32" s="55">
        <f>Budget!K81</f>
        <v>0</v>
      </c>
      <c r="H32" s="27">
        <f t="shared" si="2"/>
        <v>0</v>
      </c>
    </row>
    <row r="33" spans="1:8" ht="15.75">
      <c r="A33" s="37" t="str">
        <f>Budget!A32</f>
        <v>Interest expense</v>
      </c>
      <c r="B33" s="27">
        <f>Actual!K33</f>
        <v>0</v>
      </c>
      <c r="C33" s="27">
        <f>Budget!K32</f>
        <v>0</v>
      </c>
      <c r="D33" s="27">
        <f t="shared" si="1"/>
        <v>0</v>
      </c>
      <c r="E33" s="23"/>
      <c r="F33" s="55">
        <f>Actual!K83</f>
        <v>0</v>
      </c>
      <c r="G33" s="55">
        <f>Budget!K82</f>
        <v>0</v>
      </c>
      <c r="H33" s="27">
        <f t="shared" si="2"/>
        <v>0</v>
      </c>
    </row>
    <row r="34" spans="1:8" ht="15.75">
      <c r="A34" s="37" t="str">
        <f>Budget!A33</f>
        <v>Owner draw</v>
      </c>
      <c r="B34" s="27">
        <f>Actual!K34</f>
        <v>0</v>
      </c>
      <c r="C34" s="27">
        <f>Budget!K33</f>
        <v>0</v>
      </c>
      <c r="D34" s="27">
        <f t="shared" si="1"/>
        <v>0</v>
      </c>
      <c r="E34" s="23"/>
      <c r="F34" s="55">
        <f>Actual!K84</f>
        <v>0</v>
      </c>
      <c r="G34" s="55">
        <f>Budget!K83</f>
        <v>0</v>
      </c>
      <c r="H34" s="27">
        <f t="shared" si="2"/>
        <v>0</v>
      </c>
    </row>
    <row r="35" spans="1:8" ht="15.75">
      <c r="A35" s="37" t="str">
        <f>Budget!A34</f>
        <v>Equipment purchase</v>
      </c>
      <c r="B35" s="27">
        <f>Actual!K35</f>
        <v>0</v>
      </c>
      <c r="C35" s="27">
        <f>Budget!K34</f>
        <v>0</v>
      </c>
      <c r="D35" s="27">
        <f t="shared" si="1"/>
        <v>0</v>
      </c>
      <c r="E35" s="23"/>
      <c r="F35" s="55">
        <f>Actual!K85</f>
        <v>0</v>
      </c>
      <c r="G35" s="55">
        <f>Budget!K84</f>
        <v>0</v>
      </c>
      <c r="H35" s="27">
        <f t="shared" si="2"/>
        <v>0</v>
      </c>
    </row>
    <row r="36" spans="1:8" ht="15.75">
      <c r="A36" s="37" t="str">
        <f>Budget!A35</f>
        <v>Other</v>
      </c>
      <c r="B36" s="27">
        <f>Actual!K36</f>
        <v>0</v>
      </c>
      <c r="C36" s="27">
        <f>Budget!K35</f>
        <v>0</v>
      </c>
      <c r="D36" s="27">
        <f t="shared" si="1"/>
        <v>0</v>
      </c>
      <c r="E36" s="23"/>
      <c r="F36" s="55">
        <f>Actual!K86</f>
        <v>0</v>
      </c>
      <c r="G36" s="55">
        <f>Budget!K85</f>
        <v>0</v>
      </c>
      <c r="H36" s="27">
        <f t="shared" si="2"/>
        <v>0</v>
      </c>
    </row>
    <row r="37" spans="1:8" ht="15.75">
      <c r="A37" s="37" t="str">
        <f>Budget!A36</f>
        <v>Other</v>
      </c>
      <c r="B37" s="27">
        <f>Actual!K37</f>
        <v>0</v>
      </c>
      <c r="C37" s="27">
        <f>Budget!K36</f>
        <v>0</v>
      </c>
      <c r="D37" s="27">
        <f t="shared" si="1"/>
        <v>0</v>
      </c>
      <c r="E37" s="23"/>
      <c r="F37" s="55">
        <f>Actual!K87</f>
        <v>0</v>
      </c>
      <c r="G37" s="55">
        <f>Budget!K86</f>
        <v>0</v>
      </c>
      <c r="H37" s="27">
        <f t="shared" si="2"/>
        <v>0</v>
      </c>
    </row>
    <row r="38" spans="1:8" ht="15.75">
      <c r="A38" s="37" t="str">
        <f>Budget!A37</f>
        <v>Other</v>
      </c>
      <c r="B38" s="27">
        <f>Actual!K38</f>
        <v>0</v>
      </c>
      <c r="C38" s="27">
        <f>Budget!K37</f>
        <v>0</v>
      </c>
      <c r="D38" s="27">
        <f t="shared" si="1"/>
        <v>0</v>
      </c>
      <c r="E38" s="23"/>
      <c r="F38" s="55">
        <f>Actual!K88</f>
        <v>0</v>
      </c>
      <c r="G38" s="55">
        <f>Budget!K87</f>
        <v>0</v>
      </c>
      <c r="H38" s="27">
        <f t="shared" si="2"/>
        <v>0</v>
      </c>
    </row>
    <row r="39" spans="1:8" ht="15.75">
      <c r="A39" s="37" t="str">
        <f>Budget!A38</f>
        <v>Other</v>
      </c>
      <c r="B39" s="34">
        <f>Actual!K39</f>
        <v>0</v>
      </c>
      <c r="C39" s="34">
        <f>Budget!K38</f>
        <v>0</v>
      </c>
      <c r="D39" s="34">
        <f t="shared" si="1"/>
        <v>0</v>
      </c>
      <c r="E39" s="56"/>
      <c r="F39" s="57">
        <f>Actual!K89</f>
        <v>0</v>
      </c>
      <c r="G39" s="57">
        <f>Budget!K88</f>
        <v>0</v>
      </c>
      <c r="H39" s="34">
        <f t="shared" si="2"/>
        <v>0</v>
      </c>
    </row>
    <row r="40" spans="1:8" ht="15.75">
      <c r="A40" s="35" t="s">
        <v>19</v>
      </c>
      <c r="B40" s="27">
        <f>Actual!K40</f>
        <v>0</v>
      </c>
      <c r="C40" s="27">
        <f>Budget!K39</f>
        <v>0</v>
      </c>
      <c r="D40" s="27">
        <f t="shared" si="1"/>
        <v>0</v>
      </c>
      <c r="E40" s="23"/>
      <c r="F40" s="55">
        <f>Actual!K90</f>
        <v>0</v>
      </c>
      <c r="G40" s="55">
        <f>Budget!K89</f>
        <v>0</v>
      </c>
      <c r="H40" s="27">
        <f t="shared" si="2"/>
        <v>0</v>
      </c>
    </row>
    <row r="41" spans="1:8" ht="15.75">
      <c r="A41" s="11"/>
      <c r="B41" s="27"/>
      <c r="C41" s="27"/>
      <c r="D41" s="27"/>
      <c r="E41" s="23"/>
      <c r="F41" s="55"/>
      <c r="G41" s="55"/>
      <c r="H41" s="23"/>
    </row>
    <row r="42" spans="1:8" ht="15.75">
      <c r="A42" s="38" t="s">
        <v>37</v>
      </c>
      <c r="B42" s="39">
        <f>Actual!K42</f>
        <v>0</v>
      </c>
      <c r="C42" s="39">
        <f>Budget!K41</f>
        <v>0</v>
      </c>
      <c r="D42" s="39">
        <f>B42-C42</f>
        <v>0</v>
      </c>
      <c r="E42" s="58"/>
      <c r="F42" s="59">
        <f>Actual!K92</f>
        <v>0</v>
      </c>
      <c r="G42" s="59">
        <f>Budget!K91</f>
        <v>0</v>
      </c>
      <c r="H42" s="39">
        <f aca="true" t="shared" si="3" ref="H42:H49">F42-G42</f>
        <v>0</v>
      </c>
    </row>
    <row r="43" spans="1:8" ht="15.75">
      <c r="A43" s="37"/>
      <c r="B43" s="27"/>
      <c r="C43" s="27"/>
      <c r="D43" s="27"/>
      <c r="E43" s="23"/>
      <c r="F43" s="55"/>
      <c r="G43" s="55"/>
      <c r="H43" s="27"/>
    </row>
    <row r="44" spans="1:8" ht="15.75">
      <c r="A44" s="38" t="s">
        <v>38</v>
      </c>
      <c r="B44" s="27">
        <f>Actual!K44</f>
        <v>0</v>
      </c>
      <c r="C44" s="27">
        <f>Budget!K43</f>
        <v>0</v>
      </c>
      <c r="D44" s="27">
        <f>B44-C44</f>
        <v>0</v>
      </c>
      <c r="E44" s="23"/>
      <c r="F44" s="55">
        <f>Actual!K94</f>
        <v>0</v>
      </c>
      <c r="G44" s="55">
        <f>Budget!K93</f>
        <v>0</v>
      </c>
      <c r="H44" s="27">
        <f t="shared" si="3"/>
        <v>0</v>
      </c>
    </row>
    <row r="45" spans="1:8" ht="15.75">
      <c r="A45" s="11" t="s">
        <v>39</v>
      </c>
      <c r="B45" s="27">
        <f>Actual!K45</f>
        <v>0</v>
      </c>
      <c r="C45" s="27">
        <f>Budget!K44</f>
        <v>0</v>
      </c>
      <c r="D45" s="27">
        <f>B45-C45</f>
        <v>0</v>
      </c>
      <c r="E45" s="23"/>
      <c r="F45" s="55">
        <f>Actual!K95</f>
        <v>0</v>
      </c>
      <c r="G45" s="55">
        <f>Budget!K94</f>
        <v>0</v>
      </c>
      <c r="H45" s="27">
        <f t="shared" si="3"/>
        <v>0</v>
      </c>
    </row>
    <row r="46" spans="1:8" ht="15.75">
      <c r="A46" s="11" t="s">
        <v>40</v>
      </c>
      <c r="B46" s="27">
        <f>Actual!K46</f>
        <v>0</v>
      </c>
      <c r="C46" s="27">
        <f>Budget!K45</f>
        <v>0</v>
      </c>
      <c r="D46" s="27">
        <f>B46-C46</f>
        <v>0</v>
      </c>
      <c r="E46" s="23"/>
      <c r="F46" s="55">
        <f>Actual!K96</f>
        <v>0</v>
      </c>
      <c r="G46" s="55">
        <f>Budget!K95</f>
        <v>0</v>
      </c>
      <c r="H46" s="27">
        <f t="shared" si="3"/>
        <v>0</v>
      </c>
    </row>
    <row r="47" spans="1:8" ht="15.75">
      <c r="A47" s="11" t="s">
        <v>48</v>
      </c>
      <c r="B47" s="27">
        <f>Actual!K47</f>
        <v>0</v>
      </c>
      <c r="C47" s="27">
        <f>Budget!K46</f>
        <v>0</v>
      </c>
      <c r="D47" s="27">
        <f>B47-C47</f>
        <v>0</v>
      </c>
      <c r="E47" s="23"/>
      <c r="F47" s="55">
        <f>Actual!K97</f>
        <v>0</v>
      </c>
      <c r="G47" s="55">
        <f>Budget!K96</f>
        <v>0</v>
      </c>
      <c r="H47" s="27">
        <f t="shared" si="3"/>
        <v>0</v>
      </c>
    </row>
    <row r="48" spans="1:8" ht="15.75">
      <c r="A48" s="11"/>
      <c r="B48" s="27">
        <f>Actual!K48</f>
        <v>0</v>
      </c>
      <c r="C48" s="27">
        <f>Budget!K47</f>
        <v>0</v>
      </c>
      <c r="D48" s="27"/>
      <c r="E48" s="23"/>
      <c r="F48" s="55">
        <f>Actual!K98</f>
        <v>0</v>
      </c>
      <c r="G48" s="55">
        <f>Budget!K97</f>
        <v>0</v>
      </c>
      <c r="H48" s="27"/>
    </row>
    <row r="49" spans="1:8" ht="16.5" thickBot="1">
      <c r="A49" s="11" t="s">
        <v>41</v>
      </c>
      <c r="B49" s="40">
        <f>Actual!K49</f>
        <v>0</v>
      </c>
      <c r="C49" s="40">
        <f>Budget!K48</f>
        <v>0</v>
      </c>
      <c r="D49" s="40">
        <f>B49-C49</f>
        <v>0</v>
      </c>
      <c r="E49" s="60"/>
      <c r="F49" s="61">
        <f>Actual!K99</f>
        <v>0</v>
      </c>
      <c r="G49" s="61">
        <f>Budget!K98</f>
        <v>0</v>
      </c>
      <c r="H49" s="40">
        <f t="shared" si="3"/>
        <v>0</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89" r:id="rId1"/>
</worksheet>
</file>

<file path=xl/worksheets/sheet15.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6.421875" style="0" customWidth="1"/>
    <col min="5" max="5" width="5.42187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31</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8" ht="15.75">
      <c r="A7" s="11"/>
      <c r="B7" s="69" t="s">
        <v>44</v>
      </c>
      <c r="C7" s="69"/>
      <c r="D7" s="69"/>
      <c r="E7" s="54"/>
      <c r="F7" s="69" t="s">
        <v>34</v>
      </c>
      <c r="G7" s="69"/>
      <c r="H7" s="69"/>
    </row>
    <row r="8" spans="1:8" ht="15.75">
      <c r="A8" s="11"/>
      <c r="B8" s="11"/>
      <c r="C8" s="11"/>
      <c r="D8" s="12" t="s">
        <v>164</v>
      </c>
      <c r="E8" s="23"/>
      <c r="F8" s="11"/>
      <c r="G8" s="11"/>
      <c r="H8" s="12" t="s">
        <v>164</v>
      </c>
    </row>
    <row r="9" spans="1:8" ht="15.75">
      <c r="A9" s="11"/>
      <c r="B9" s="25" t="s">
        <v>20</v>
      </c>
      <c r="C9" s="25" t="s">
        <v>1</v>
      </c>
      <c r="D9" s="25" t="s">
        <v>165</v>
      </c>
      <c r="E9" s="24"/>
      <c r="F9" s="25" t="s">
        <v>20</v>
      </c>
      <c r="G9" s="25" t="s">
        <v>1</v>
      </c>
      <c r="H9" s="25" t="s">
        <v>165</v>
      </c>
    </row>
    <row r="10" spans="1:8" ht="15.75">
      <c r="A10" s="11" t="s">
        <v>35</v>
      </c>
      <c r="B10" s="27">
        <f>Actual!L10</f>
        <v>0</v>
      </c>
      <c r="C10" s="27">
        <f>Budget!L9</f>
        <v>0</v>
      </c>
      <c r="D10" s="27">
        <f>B10-C10</f>
        <v>0</v>
      </c>
      <c r="E10" s="24"/>
      <c r="F10" s="55">
        <f>Actual!$B60</f>
        <v>0</v>
      </c>
      <c r="G10" s="55">
        <f>Budget!$B59</f>
        <v>0</v>
      </c>
      <c r="H10" s="27">
        <f>F10-G10</f>
        <v>0</v>
      </c>
    </row>
    <row r="11" spans="1:8" ht="15.75">
      <c r="A11" s="11"/>
      <c r="B11" s="27"/>
      <c r="C11" s="27"/>
      <c r="D11" s="27"/>
      <c r="E11" s="24"/>
      <c r="F11" s="55"/>
      <c r="G11" s="55"/>
      <c r="H11" s="27"/>
    </row>
    <row r="12" spans="1:8" ht="15.75">
      <c r="A12" s="29" t="s">
        <v>42</v>
      </c>
      <c r="B12" s="27"/>
      <c r="C12" s="27"/>
      <c r="D12" s="27"/>
      <c r="E12" s="24"/>
      <c r="F12" s="55"/>
      <c r="G12" s="55"/>
      <c r="H12" s="27"/>
    </row>
    <row r="13" spans="1:8" ht="15.75">
      <c r="A13" s="37" t="str">
        <f>Budget!A12</f>
        <v>Product sales</v>
      </c>
      <c r="B13" s="27">
        <f>Actual!L13</f>
        <v>0</v>
      </c>
      <c r="C13" s="27">
        <f>Budget!L12</f>
        <v>0</v>
      </c>
      <c r="D13" s="27">
        <f>B13-C13</f>
        <v>0</v>
      </c>
      <c r="E13" s="23"/>
      <c r="F13" s="55">
        <f>Actual!L63</f>
        <v>0</v>
      </c>
      <c r="G13" s="55">
        <f>Budget!L62</f>
        <v>0</v>
      </c>
      <c r="H13" s="27">
        <f aca="true" t="shared" si="0" ref="H13:H21">F13-G13</f>
        <v>0</v>
      </c>
    </row>
    <row r="14" spans="1:8" ht="15.75">
      <c r="A14" s="37" t="str">
        <f>Budget!A13</f>
        <v>Service sales</v>
      </c>
      <c r="B14" s="27">
        <f>Actual!L14</f>
        <v>0</v>
      </c>
      <c r="C14" s="27">
        <f>Budget!L13</f>
        <v>0</v>
      </c>
      <c r="D14" s="27">
        <f>B14-C14</f>
        <v>0</v>
      </c>
      <c r="E14" s="23"/>
      <c r="F14" s="55">
        <f>Actual!L64</f>
        <v>0</v>
      </c>
      <c r="G14" s="55">
        <f>Budget!L63</f>
        <v>0</v>
      </c>
      <c r="H14" s="27">
        <f t="shared" si="0"/>
        <v>0</v>
      </c>
    </row>
    <row r="15" spans="1:8" ht="15.75">
      <c r="A15" s="37" t="str">
        <f>Budget!A14</f>
        <v>Loan Proceeds</v>
      </c>
      <c r="B15" s="27">
        <f>Actual!L15</f>
        <v>0</v>
      </c>
      <c r="C15" s="27">
        <f>Budget!L14</f>
        <v>0</v>
      </c>
      <c r="D15" s="27">
        <f>B15-C15</f>
        <v>0</v>
      </c>
      <c r="E15" s="23"/>
      <c r="F15" s="55">
        <f>Actual!L65</f>
        <v>0</v>
      </c>
      <c r="G15" s="55">
        <f>Budget!L64</f>
        <v>0</v>
      </c>
      <c r="H15" s="27">
        <f t="shared" si="0"/>
        <v>0</v>
      </c>
    </row>
    <row r="16" spans="1:8" ht="15.75">
      <c r="A16" s="37" t="str">
        <f>Budget!A15</f>
        <v>Other </v>
      </c>
      <c r="B16" s="27">
        <f>Actual!L16</f>
        <v>0</v>
      </c>
      <c r="C16" s="27">
        <f>Budget!L15</f>
        <v>0</v>
      </c>
      <c r="D16" s="27">
        <f>B16-C16</f>
        <v>0</v>
      </c>
      <c r="E16" s="23"/>
      <c r="F16" s="55">
        <f>Actual!L66</f>
        <v>0</v>
      </c>
      <c r="G16" s="55">
        <f>Budget!L65</f>
        <v>0</v>
      </c>
      <c r="H16" s="27">
        <f t="shared" si="0"/>
        <v>0</v>
      </c>
    </row>
    <row r="17" spans="1:8" ht="15.75">
      <c r="A17" s="37" t="str">
        <f>Budget!A16</f>
        <v>Other </v>
      </c>
      <c r="B17" s="27">
        <f>Actual!L17</f>
        <v>0</v>
      </c>
      <c r="C17" s="27">
        <f>Budget!L16</f>
        <v>0</v>
      </c>
      <c r="D17" s="27"/>
      <c r="E17" s="23"/>
      <c r="F17" s="55">
        <f>Actual!L67</f>
        <v>0</v>
      </c>
      <c r="G17" s="55">
        <f>Budget!L66</f>
        <v>0</v>
      </c>
      <c r="H17" s="27"/>
    </row>
    <row r="18" spans="1:8" ht="15.75">
      <c r="A18" s="37" t="str">
        <f>Budget!A17</f>
        <v>Other </v>
      </c>
      <c r="B18" s="34">
        <f>Actual!L18</f>
        <v>0</v>
      </c>
      <c r="C18" s="34">
        <f>Budget!L17</f>
        <v>0</v>
      </c>
      <c r="D18" s="34"/>
      <c r="E18" s="56"/>
      <c r="F18" s="57">
        <f>Actual!L68</f>
        <v>0</v>
      </c>
      <c r="G18" s="57">
        <f>Budget!L67</f>
        <v>0</v>
      </c>
      <c r="H18" s="34"/>
    </row>
    <row r="19" spans="1:8" ht="15.75">
      <c r="A19" s="35" t="s">
        <v>5</v>
      </c>
      <c r="B19" s="27">
        <f>Actual!L19</f>
        <v>0</v>
      </c>
      <c r="C19" s="27">
        <f>Budget!L18</f>
        <v>0</v>
      </c>
      <c r="D19" s="27">
        <f>B19-C19</f>
        <v>0</v>
      </c>
      <c r="E19" s="23"/>
      <c r="F19" s="55">
        <f>Actual!L69</f>
        <v>0</v>
      </c>
      <c r="G19" s="55">
        <f>Budget!L68</f>
        <v>0</v>
      </c>
      <c r="H19" s="27">
        <f t="shared" si="0"/>
        <v>0</v>
      </c>
    </row>
    <row r="20" spans="1:8" ht="15.75">
      <c r="A20" s="37"/>
      <c r="B20" s="27"/>
      <c r="C20" s="27"/>
      <c r="D20" s="27"/>
      <c r="E20" s="23"/>
      <c r="F20" s="55"/>
      <c r="G20" s="55"/>
      <c r="H20" s="27"/>
    </row>
    <row r="21" spans="1:8" ht="15.75">
      <c r="A21" s="38" t="s">
        <v>36</v>
      </c>
      <c r="B21" s="39">
        <f>Actual!L21</f>
        <v>0</v>
      </c>
      <c r="C21" s="39">
        <f>Budget!L20</f>
        <v>0</v>
      </c>
      <c r="D21" s="39">
        <f>B21-C21</f>
        <v>0</v>
      </c>
      <c r="E21" s="58"/>
      <c r="F21" s="59">
        <f>Actual!L71</f>
        <v>0</v>
      </c>
      <c r="G21" s="59">
        <f>Budget!L70</f>
        <v>0</v>
      </c>
      <c r="H21" s="39">
        <f t="shared" si="0"/>
        <v>0</v>
      </c>
    </row>
    <row r="22" spans="1:8" ht="15.75">
      <c r="A22" s="11"/>
      <c r="B22" s="27"/>
      <c r="C22" s="27"/>
      <c r="D22" s="27"/>
      <c r="E22" s="23"/>
      <c r="F22" s="55"/>
      <c r="G22" s="55"/>
      <c r="H22" s="23"/>
    </row>
    <row r="23" spans="1:8" ht="15.75">
      <c r="A23" s="29" t="s">
        <v>43</v>
      </c>
      <c r="B23" s="27"/>
      <c r="C23" s="27"/>
      <c r="D23" s="27"/>
      <c r="E23" s="23"/>
      <c r="F23" s="55"/>
      <c r="G23" s="55"/>
      <c r="H23" s="23"/>
    </row>
    <row r="24" spans="1:8" ht="15.75">
      <c r="A24" s="37" t="str">
        <f>Budget!A23</f>
        <v>Purchases</v>
      </c>
      <c r="B24" s="27">
        <f>Actual!L24</f>
        <v>0</v>
      </c>
      <c r="C24" s="27">
        <f>Budget!L23</f>
        <v>0</v>
      </c>
      <c r="D24" s="27">
        <f>C24-B24</f>
        <v>0</v>
      </c>
      <c r="E24" s="23"/>
      <c r="F24" s="55">
        <f>Actual!L74</f>
        <v>0</v>
      </c>
      <c r="G24" s="55">
        <f>Budget!L73</f>
        <v>0</v>
      </c>
      <c r="H24" s="27">
        <f>G24-F24</f>
        <v>0</v>
      </c>
    </row>
    <row r="25" spans="1:8" ht="15.75">
      <c r="A25" s="37" t="str">
        <f>Budget!A24</f>
        <v>Wages</v>
      </c>
      <c r="B25" s="27">
        <f>Actual!L25</f>
        <v>0</v>
      </c>
      <c r="C25" s="27">
        <f>Budget!L24</f>
        <v>0</v>
      </c>
      <c r="D25" s="27">
        <f aca="true" t="shared" si="1" ref="D25:D40">C25-B25</f>
        <v>0</v>
      </c>
      <c r="E25" s="23"/>
      <c r="F25" s="55">
        <f>Actual!L75</f>
        <v>0</v>
      </c>
      <c r="G25" s="55">
        <f>Budget!L74</f>
        <v>0</v>
      </c>
      <c r="H25" s="27">
        <f aca="true" t="shared" si="2" ref="H25:H40">G25-F25</f>
        <v>0</v>
      </c>
    </row>
    <row r="26" spans="1:8" ht="15.75">
      <c r="A26" s="37" t="str">
        <f>Budget!A25</f>
        <v>Taxes</v>
      </c>
      <c r="B26" s="27">
        <f>Actual!L26</f>
        <v>0</v>
      </c>
      <c r="C26" s="27">
        <f>Budget!L25</f>
        <v>0</v>
      </c>
      <c r="D26" s="27">
        <f t="shared" si="1"/>
        <v>0</v>
      </c>
      <c r="E26" s="23"/>
      <c r="F26" s="55">
        <f>Actual!L76</f>
        <v>0</v>
      </c>
      <c r="G26" s="55">
        <f>Budget!L75</f>
        <v>0</v>
      </c>
      <c r="H26" s="27">
        <f t="shared" si="2"/>
        <v>0</v>
      </c>
    </row>
    <row r="27" spans="1:8" ht="15.75">
      <c r="A27" s="37" t="str">
        <f>Budget!A26</f>
        <v>Rent</v>
      </c>
      <c r="B27" s="27">
        <f>Actual!L27</f>
        <v>0</v>
      </c>
      <c r="C27" s="27">
        <f>Budget!L26</f>
        <v>0</v>
      </c>
      <c r="D27" s="27">
        <f t="shared" si="1"/>
        <v>0</v>
      </c>
      <c r="E27" s="23"/>
      <c r="F27" s="55">
        <f>Actual!L77</f>
        <v>0</v>
      </c>
      <c r="G27" s="55">
        <f>Budget!L76</f>
        <v>0</v>
      </c>
      <c r="H27" s="27">
        <f t="shared" si="2"/>
        <v>0</v>
      </c>
    </row>
    <row r="28" spans="1:8" ht="15.75">
      <c r="A28" s="37" t="str">
        <f>Budget!A27</f>
        <v>Utilities</v>
      </c>
      <c r="B28" s="27">
        <f>Actual!L28</f>
        <v>0</v>
      </c>
      <c r="C28" s="27">
        <f>Budget!L27</f>
        <v>0</v>
      </c>
      <c r="D28" s="27">
        <f t="shared" si="1"/>
        <v>0</v>
      </c>
      <c r="E28" s="23"/>
      <c r="F28" s="55">
        <f>Actual!L78</f>
        <v>0</v>
      </c>
      <c r="G28" s="55">
        <f>Budget!L77</f>
        <v>0</v>
      </c>
      <c r="H28" s="27">
        <f t="shared" si="2"/>
        <v>0</v>
      </c>
    </row>
    <row r="29" spans="1:8" ht="15.75">
      <c r="A29" s="37" t="str">
        <f>Budget!A28</f>
        <v>Insurance</v>
      </c>
      <c r="B29" s="27">
        <f>Actual!L29</f>
        <v>0</v>
      </c>
      <c r="C29" s="27">
        <f>Budget!L28</f>
        <v>0</v>
      </c>
      <c r="D29" s="27">
        <f t="shared" si="1"/>
        <v>0</v>
      </c>
      <c r="E29" s="23"/>
      <c r="F29" s="55">
        <f>Actual!L79</f>
        <v>0</v>
      </c>
      <c r="G29" s="55">
        <f>Budget!L78</f>
        <v>0</v>
      </c>
      <c r="H29" s="27">
        <f t="shared" si="2"/>
        <v>0</v>
      </c>
    </row>
    <row r="30" spans="1:8" ht="15.75">
      <c r="A30" s="37" t="str">
        <f>Budget!A29</f>
        <v>Bank fees</v>
      </c>
      <c r="B30" s="27">
        <f>Actual!L30</f>
        <v>0</v>
      </c>
      <c r="C30" s="27">
        <f>Budget!L29</f>
        <v>0</v>
      </c>
      <c r="D30" s="27">
        <f t="shared" si="1"/>
        <v>0</v>
      </c>
      <c r="E30" s="23"/>
      <c r="F30" s="55">
        <f>Actual!L80</f>
        <v>0</v>
      </c>
      <c r="G30" s="55">
        <f>Budget!L79</f>
        <v>0</v>
      </c>
      <c r="H30" s="27">
        <f t="shared" si="2"/>
        <v>0</v>
      </c>
    </row>
    <row r="31" spans="1:8" ht="15.75">
      <c r="A31" s="37" t="str">
        <f>Budget!A30</f>
        <v>Legal</v>
      </c>
      <c r="B31" s="27">
        <f>Actual!L31</f>
        <v>0</v>
      </c>
      <c r="C31" s="27">
        <f>Budget!L30</f>
        <v>0</v>
      </c>
      <c r="D31" s="27">
        <f t="shared" si="1"/>
        <v>0</v>
      </c>
      <c r="E31" s="23"/>
      <c r="F31" s="55">
        <f>Actual!L81</f>
        <v>0</v>
      </c>
      <c r="G31" s="55">
        <f>Budget!L80</f>
        <v>0</v>
      </c>
      <c r="H31" s="27">
        <f t="shared" si="2"/>
        <v>0</v>
      </c>
    </row>
    <row r="32" spans="1:8" ht="15.75">
      <c r="A32" s="37" t="str">
        <f>Budget!A31</f>
        <v>Loan repayments</v>
      </c>
      <c r="B32" s="27">
        <f>Actual!L32</f>
        <v>0</v>
      </c>
      <c r="C32" s="27">
        <f>Budget!L31</f>
        <v>0</v>
      </c>
      <c r="D32" s="27">
        <f t="shared" si="1"/>
        <v>0</v>
      </c>
      <c r="E32" s="23"/>
      <c r="F32" s="55">
        <f>Actual!L82</f>
        <v>0</v>
      </c>
      <c r="G32" s="55">
        <f>Budget!L81</f>
        <v>0</v>
      </c>
      <c r="H32" s="27">
        <f t="shared" si="2"/>
        <v>0</v>
      </c>
    </row>
    <row r="33" spans="1:8" ht="15.75">
      <c r="A33" s="37" t="str">
        <f>Budget!A32</f>
        <v>Interest expense</v>
      </c>
      <c r="B33" s="27">
        <f>Actual!L33</f>
        <v>0</v>
      </c>
      <c r="C33" s="27">
        <f>Budget!L32</f>
        <v>0</v>
      </c>
      <c r="D33" s="27">
        <f t="shared" si="1"/>
        <v>0</v>
      </c>
      <c r="E33" s="23"/>
      <c r="F33" s="55">
        <f>Actual!L83</f>
        <v>0</v>
      </c>
      <c r="G33" s="55">
        <f>Budget!L82</f>
        <v>0</v>
      </c>
      <c r="H33" s="27">
        <f t="shared" si="2"/>
        <v>0</v>
      </c>
    </row>
    <row r="34" spans="1:8" ht="15.75">
      <c r="A34" s="37" t="str">
        <f>Budget!A33</f>
        <v>Owner draw</v>
      </c>
      <c r="B34" s="27">
        <f>Actual!L34</f>
        <v>0</v>
      </c>
      <c r="C34" s="27">
        <f>Budget!L33</f>
        <v>0</v>
      </c>
      <c r="D34" s="27">
        <f t="shared" si="1"/>
        <v>0</v>
      </c>
      <c r="E34" s="23"/>
      <c r="F34" s="55">
        <f>Actual!L84</f>
        <v>0</v>
      </c>
      <c r="G34" s="55">
        <f>Budget!L83</f>
        <v>0</v>
      </c>
      <c r="H34" s="27">
        <f t="shared" si="2"/>
        <v>0</v>
      </c>
    </row>
    <row r="35" spans="1:8" ht="15.75">
      <c r="A35" s="37" t="str">
        <f>Budget!A34</f>
        <v>Equipment purchase</v>
      </c>
      <c r="B35" s="27">
        <f>Actual!L35</f>
        <v>0</v>
      </c>
      <c r="C35" s="27">
        <f>Budget!L34</f>
        <v>0</v>
      </c>
      <c r="D35" s="27">
        <f t="shared" si="1"/>
        <v>0</v>
      </c>
      <c r="E35" s="23"/>
      <c r="F35" s="55">
        <f>Actual!L85</f>
        <v>0</v>
      </c>
      <c r="G35" s="55">
        <f>Budget!L84</f>
        <v>0</v>
      </c>
      <c r="H35" s="27">
        <f t="shared" si="2"/>
        <v>0</v>
      </c>
    </row>
    <row r="36" spans="1:8" ht="15.75">
      <c r="A36" s="37" t="str">
        <f>Budget!A35</f>
        <v>Other</v>
      </c>
      <c r="B36" s="27">
        <f>Actual!L36</f>
        <v>0</v>
      </c>
      <c r="C36" s="27">
        <f>Budget!L35</f>
        <v>0</v>
      </c>
      <c r="D36" s="27">
        <f t="shared" si="1"/>
        <v>0</v>
      </c>
      <c r="E36" s="23"/>
      <c r="F36" s="55">
        <f>Actual!L86</f>
        <v>0</v>
      </c>
      <c r="G36" s="55">
        <f>Budget!L85</f>
        <v>0</v>
      </c>
      <c r="H36" s="27">
        <f t="shared" si="2"/>
        <v>0</v>
      </c>
    </row>
    <row r="37" spans="1:8" ht="15.75">
      <c r="A37" s="37" t="str">
        <f>Budget!A36</f>
        <v>Other</v>
      </c>
      <c r="B37" s="27">
        <f>Actual!L37</f>
        <v>0</v>
      </c>
      <c r="C37" s="27">
        <f>Budget!L36</f>
        <v>0</v>
      </c>
      <c r="D37" s="27">
        <f t="shared" si="1"/>
        <v>0</v>
      </c>
      <c r="E37" s="23"/>
      <c r="F37" s="55">
        <f>Actual!L87</f>
        <v>0</v>
      </c>
      <c r="G37" s="55">
        <f>Budget!L86</f>
        <v>0</v>
      </c>
      <c r="H37" s="27">
        <f t="shared" si="2"/>
        <v>0</v>
      </c>
    </row>
    <row r="38" spans="1:8" ht="15.75">
      <c r="A38" s="37" t="str">
        <f>Budget!A37</f>
        <v>Other</v>
      </c>
      <c r="B38" s="27">
        <f>Actual!L38</f>
        <v>0</v>
      </c>
      <c r="C38" s="27">
        <f>Budget!L37</f>
        <v>0</v>
      </c>
      <c r="D38" s="27">
        <f t="shared" si="1"/>
        <v>0</v>
      </c>
      <c r="E38" s="23"/>
      <c r="F38" s="55">
        <f>Actual!L88</f>
        <v>0</v>
      </c>
      <c r="G38" s="55">
        <f>Budget!L87</f>
        <v>0</v>
      </c>
      <c r="H38" s="27">
        <f t="shared" si="2"/>
        <v>0</v>
      </c>
    </row>
    <row r="39" spans="1:8" ht="15.75">
      <c r="A39" s="37" t="str">
        <f>Budget!A38</f>
        <v>Other</v>
      </c>
      <c r="B39" s="34">
        <f>Actual!L39</f>
        <v>0</v>
      </c>
      <c r="C39" s="34">
        <f>Budget!L38</f>
        <v>0</v>
      </c>
      <c r="D39" s="34">
        <f t="shared" si="1"/>
        <v>0</v>
      </c>
      <c r="E39" s="56"/>
      <c r="F39" s="57">
        <f>Actual!L89</f>
        <v>0</v>
      </c>
      <c r="G39" s="57">
        <f>Budget!L88</f>
        <v>0</v>
      </c>
      <c r="H39" s="34">
        <f t="shared" si="2"/>
        <v>0</v>
      </c>
    </row>
    <row r="40" spans="1:8" ht="15.75">
      <c r="A40" s="35" t="s">
        <v>19</v>
      </c>
      <c r="B40" s="27">
        <f>Actual!L40</f>
        <v>0</v>
      </c>
      <c r="C40" s="27">
        <f>Budget!L39</f>
        <v>0</v>
      </c>
      <c r="D40" s="27">
        <f t="shared" si="1"/>
        <v>0</v>
      </c>
      <c r="E40" s="23"/>
      <c r="F40" s="55">
        <f>Actual!L90</f>
        <v>0</v>
      </c>
      <c r="G40" s="55">
        <f>Budget!L89</f>
        <v>0</v>
      </c>
      <c r="H40" s="27">
        <f t="shared" si="2"/>
        <v>0</v>
      </c>
    </row>
    <row r="41" spans="1:8" ht="15.75">
      <c r="A41" s="11"/>
      <c r="B41" s="27"/>
      <c r="C41" s="27"/>
      <c r="D41" s="27"/>
      <c r="E41" s="23"/>
      <c r="F41" s="55"/>
      <c r="G41" s="55"/>
      <c r="H41" s="23"/>
    </row>
    <row r="42" spans="1:8" ht="15.75">
      <c r="A42" s="38" t="s">
        <v>37</v>
      </c>
      <c r="B42" s="39">
        <f>Actual!L42</f>
        <v>0</v>
      </c>
      <c r="C42" s="39">
        <f>Budget!L41</f>
        <v>0</v>
      </c>
      <c r="D42" s="39">
        <f>B42-C42</f>
        <v>0</v>
      </c>
      <c r="E42" s="58"/>
      <c r="F42" s="59">
        <f>Actual!L92</f>
        <v>0</v>
      </c>
      <c r="G42" s="59">
        <f>Budget!L91</f>
        <v>0</v>
      </c>
      <c r="H42" s="39">
        <f aca="true" t="shared" si="3" ref="H42:H49">F42-G42</f>
        <v>0</v>
      </c>
    </row>
    <row r="43" spans="1:8" ht="15.75">
      <c r="A43" s="37"/>
      <c r="B43" s="27"/>
      <c r="C43" s="27"/>
      <c r="D43" s="27"/>
      <c r="E43" s="23"/>
      <c r="F43" s="55"/>
      <c r="G43" s="55"/>
      <c r="H43" s="27"/>
    </row>
    <row r="44" spans="1:8" ht="15.75">
      <c r="A44" s="38" t="s">
        <v>38</v>
      </c>
      <c r="B44" s="27">
        <f>Actual!L44</f>
        <v>0</v>
      </c>
      <c r="C44" s="27">
        <f>Budget!L43</f>
        <v>0</v>
      </c>
      <c r="D44" s="27">
        <f>B44-C44</f>
        <v>0</v>
      </c>
      <c r="E44" s="23"/>
      <c r="F44" s="55">
        <f>Actual!L94</f>
        <v>0</v>
      </c>
      <c r="G44" s="55">
        <f>Budget!L93</f>
        <v>0</v>
      </c>
      <c r="H44" s="27">
        <f t="shared" si="3"/>
        <v>0</v>
      </c>
    </row>
    <row r="45" spans="1:8" ht="15.75">
      <c r="A45" s="11" t="s">
        <v>39</v>
      </c>
      <c r="B45" s="27">
        <f>Actual!L45</f>
        <v>0</v>
      </c>
      <c r="C45" s="27">
        <f>Budget!L44</f>
        <v>0</v>
      </c>
      <c r="D45" s="27">
        <f>B45-C45</f>
        <v>0</v>
      </c>
      <c r="E45" s="23"/>
      <c r="F45" s="55">
        <f>Actual!L95</f>
        <v>0</v>
      </c>
      <c r="G45" s="55">
        <f>Budget!L94</f>
        <v>0</v>
      </c>
      <c r="H45" s="27">
        <f t="shared" si="3"/>
        <v>0</v>
      </c>
    </row>
    <row r="46" spans="1:8" ht="15.75">
      <c r="A46" s="11" t="s">
        <v>40</v>
      </c>
      <c r="B46" s="27">
        <f>Actual!L46</f>
        <v>0</v>
      </c>
      <c r="C46" s="27">
        <f>Budget!L45</f>
        <v>0</v>
      </c>
      <c r="D46" s="27">
        <f>B46-C46</f>
        <v>0</v>
      </c>
      <c r="E46" s="23"/>
      <c r="F46" s="55">
        <f>Actual!L96</f>
        <v>0</v>
      </c>
      <c r="G46" s="55">
        <f>Budget!L95</f>
        <v>0</v>
      </c>
      <c r="H46" s="27">
        <f t="shared" si="3"/>
        <v>0</v>
      </c>
    </row>
    <row r="47" spans="1:8" ht="15.75">
      <c r="A47" s="11" t="s">
        <v>48</v>
      </c>
      <c r="B47" s="27">
        <f>Actual!L47</f>
        <v>0</v>
      </c>
      <c r="C47" s="27">
        <f>Budget!L46</f>
        <v>0</v>
      </c>
      <c r="D47" s="27">
        <f>B47-C47</f>
        <v>0</v>
      </c>
      <c r="E47" s="23"/>
      <c r="F47" s="55">
        <f>Actual!L97</f>
        <v>0</v>
      </c>
      <c r="G47" s="55">
        <f>Budget!L96</f>
        <v>0</v>
      </c>
      <c r="H47" s="27">
        <f t="shared" si="3"/>
        <v>0</v>
      </c>
    </row>
    <row r="48" spans="1:8" ht="15.75">
      <c r="A48" s="11"/>
      <c r="B48" s="27"/>
      <c r="C48" s="27"/>
      <c r="D48" s="27"/>
      <c r="E48" s="23"/>
      <c r="F48" s="55"/>
      <c r="G48" s="55"/>
      <c r="H48" s="27"/>
    </row>
    <row r="49" spans="1:8" ht="15.75" thickBot="1">
      <c r="A49" s="21" t="s">
        <v>41</v>
      </c>
      <c r="B49" s="51">
        <f>Actual!L49</f>
        <v>0</v>
      </c>
      <c r="C49" s="51">
        <f>Budget!L48</f>
        <v>0</v>
      </c>
      <c r="D49" s="51">
        <f>B49-C49</f>
        <v>0</v>
      </c>
      <c r="E49" s="52"/>
      <c r="F49" s="53">
        <f>Actual!L99</f>
        <v>0</v>
      </c>
      <c r="G49" s="53">
        <f>Budget!L98</f>
        <v>0</v>
      </c>
      <c r="H49" s="51">
        <f t="shared" si="3"/>
        <v>0</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90" r:id="rId1"/>
</worksheet>
</file>

<file path=xl/worksheets/sheet16.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7.140625" style="0" customWidth="1"/>
    <col min="5" max="5" width="5.710937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160</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8" ht="15.75">
      <c r="A7" s="11"/>
      <c r="B7" s="69" t="s">
        <v>44</v>
      </c>
      <c r="C7" s="69"/>
      <c r="D7" s="69"/>
      <c r="E7" s="54"/>
      <c r="F7" s="69" t="s">
        <v>34</v>
      </c>
      <c r="G7" s="69"/>
      <c r="H7" s="69"/>
    </row>
    <row r="8" spans="1:8" ht="15.75">
      <c r="A8" s="11"/>
      <c r="B8" s="11"/>
      <c r="C8" s="11"/>
      <c r="D8" s="12" t="s">
        <v>164</v>
      </c>
      <c r="E8" s="23"/>
      <c r="F8" s="11"/>
      <c r="G8" s="11"/>
      <c r="H8" s="12" t="s">
        <v>164</v>
      </c>
    </row>
    <row r="9" spans="1:8" ht="15.75">
      <c r="A9" s="11"/>
      <c r="B9" s="25" t="s">
        <v>20</v>
      </c>
      <c r="C9" s="25" t="s">
        <v>1</v>
      </c>
      <c r="D9" s="25" t="s">
        <v>165</v>
      </c>
      <c r="E9" s="24"/>
      <c r="F9" s="25" t="s">
        <v>20</v>
      </c>
      <c r="G9" s="25" t="s">
        <v>1</v>
      </c>
      <c r="H9" s="25" t="s">
        <v>165</v>
      </c>
    </row>
    <row r="10" spans="1:8" ht="15.75">
      <c r="A10" s="11" t="s">
        <v>35</v>
      </c>
      <c r="B10" s="27">
        <f>Actual!M10</f>
        <v>0</v>
      </c>
      <c r="C10" s="27">
        <f>Budget!M9</f>
        <v>0</v>
      </c>
      <c r="D10" s="27">
        <f>B10-C10</f>
        <v>0</v>
      </c>
      <c r="E10" s="24"/>
      <c r="F10" s="55">
        <f>Actual!$B60</f>
        <v>0</v>
      </c>
      <c r="G10" s="55">
        <f>Budget!$B59</f>
        <v>0</v>
      </c>
      <c r="H10" s="27">
        <f>F10-G10</f>
        <v>0</v>
      </c>
    </row>
    <row r="11" spans="1:8" ht="15.75">
      <c r="A11" s="11"/>
      <c r="B11" s="27"/>
      <c r="C11" s="27"/>
      <c r="D11" s="27"/>
      <c r="E11" s="24"/>
      <c r="F11" s="55"/>
      <c r="G11" s="55"/>
      <c r="H11" s="27"/>
    </row>
    <row r="12" spans="1:8" ht="15.75">
      <c r="A12" s="29" t="s">
        <v>42</v>
      </c>
      <c r="B12" s="27"/>
      <c r="C12" s="27"/>
      <c r="D12" s="27"/>
      <c r="E12" s="24"/>
      <c r="F12" s="55"/>
      <c r="G12" s="55"/>
      <c r="H12" s="27"/>
    </row>
    <row r="13" spans="1:8" ht="15.75">
      <c r="A13" s="37" t="str">
        <f>Budget!A12</f>
        <v>Product sales</v>
      </c>
      <c r="B13" s="27">
        <f>Actual!M13</f>
        <v>0</v>
      </c>
      <c r="C13" s="27">
        <f>Budget!M12</f>
        <v>0</v>
      </c>
      <c r="D13" s="27">
        <f>B13-C13</f>
        <v>0</v>
      </c>
      <c r="E13" s="23"/>
      <c r="F13" s="55">
        <f>Actual!M63</f>
        <v>0</v>
      </c>
      <c r="G13" s="55">
        <f>Budget!M62</f>
        <v>0</v>
      </c>
      <c r="H13" s="27">
        <f aca="true" t="shared" si="0" ref="H13:H21">F13-G13</f>
        <v>0</v>
      </c>
    </row>
    <row r="14" spans="1:8" ht="15.75">
      <c r="A14" s="37" t="str">
        <f>Budget!A13</f>
        <v>Service sales</v>
      </c>
      <c r="B14" s="27">
        <f>Actual!M14</f>
        <v>0</v>
      </c>
      <c r="C14" s="27">
        <f>Budget!M13</f>
        <v>0</v>
      </c>
      <c r="D14" s="27">
        <f>B14-C14</f>
        <v>0</v>
      </c>
      <c r="E14" s="23"/>
      <c r="F14" s="55">
        <f>Actual!M64</f>
        <v>0</v>
      </c>
      <c r="G14" s="55">
        <f>Budget!M63</f>
        <v>0</v>
      </c>
      <c r="H14" s="27">
        <f t="shared" si="0"/>
        <v>0</v>
      </c>
    </row>
    <row r="15" spans="1:8" ht="15.75">
      <c r="A15" s="37" t="str">
        <f>Budget!A14</f>
        <v>Loan Proceeds</v>
      </c>
      <c r="B15" s="27">
        <f>Actual!M15</f>
        <v>0</v>
      </c>
      <c r="C15" s="27">
        <f>Budget!M14</f>
        <v>0</v>
      </c>
      <c r="D15" s="27">
        <f>B15-C15</f>
        <v>0</v>
      </c>
      <c r="E15" s="23"/>
      <c r="F15" s="55">
        <f>Actual!M65</f>
        <v>0</v>
      </c>
      <c r="G15" s="55">
        <f>Budget!M64</f>
        <v>0</v>
      </c>
      <c r="H15" s="27">
        <f t="shared" si="0"/>
        <v>0</v>
      </c>
    </row>
    <row r="16" spans="1:8" ht="15.75">
      <c r="A16" s="37" t="str">
        <f>Budget!A15</f>
        <v>Other </v>
      </c>
      <c r="B16" s="27">
        <f>Actual!M16</f>
        <v>0</v>
      </c>
      <c r="C16" s="27">
        <f>Budget!M15</f>
        <v>0</v>
      </c>
      <c r="D16" s="27">
        <f>B16-C16</f>
        <v>0</v>
      </c>
      <c r="E16" s="23"/>
      <c r="F16" s="55">
        <f>Actual!M66</f>
        <v>0</v>
      </c>
      <c r="G16" s="55">
        <f>Budget!M65</f>
        <v>0</v>
      </c>
      <c r="H16" s="27">
        <f t="shared" si="0"/>
        <v>0</v>
      </c>
    </row>
    <row r="17" spans="1:8" ht="15.75">
      <c r="A17" s="37" t="str">
        <f>Budget!A16</f>
        <v>Other </v>
      </c>
      <c r="B17" s="27">
        <f>Actual!M17</f>
        <v>0</v>
      </c>
      <c r="C17" s="27">
        <f>Budget!M16</f>
        <v>0</v>
      </c>
      <c r="D17" s="27"/>
      <c r="E17" s="23"/>
      <c r="F17" s="55">
        <f>Actual!M67</f>
        <v>0</v>
      </c>
      <c r="G17" s="55">
        <f>Budget!M66</f>
        <v>0</v>
      </c>
      <c r="H17" s="27"/>
    </row>
    <row r="18" spans="1:8" ht="15.75">
      <c r="A18" s="37" t="str">
        <f>Budget!A17</f>
        <v>Other </v>
      </c>
      <c r="B18" s="34">
        <f>Actual!M18</f>
        <v>0</v>
      </c>
      <c r="C18" s="34">
        <f>Budget!M17</f>
        <v>0</v>
      </c>
      <c r="D18" s="34"/>
      <c r="E18" s="56"/>
      <c r="F18" s="57">
        <f>Actual!M68</f>
        <v>0</v>
      </c>
      <c r="G18" s="57">
        <f>Budget!M67</f>
        <v>0</v>
      </c>
      <c r="H18" s="34"/>
    </row>
    <row r="19" spans="1:8" ht="15.75">
      <c r="A19" s="35" t="s">
        <v>5</v>
      </c>
      <c r="B19" s="27">
        <f>Actual!M19</f>
        <v>0</v>
      </c>
      <c r="C19" s="27">
        <f>Budget!M18</f>
        <v>0</v>
      </c>
      <c r="D19" s="27">
        <f>B19-C19</f>
        <v>0</v>
      </c>
      <c r="E19" s="23"/>
      <c r="F19" s="55">
        <f>Actual!M69</f>
        <v>0</v>
      </c>
      <c r="G19" s="55">
        <f>Budget!M68</f>
        <v>0</v>
      </c>
      <c r="H19" s="27">
        <f t="shared" si="0"/>
        <v>0</v>
      </c>
    </row>
    <row r="20" spans="1:8" ht="15.75">
      <c r="A20" s="37"/>
      <c r="B20" s="27"/>
      <c r="C20" s="27"/>
      <c r="D20" s="27"/>
      <c r="E20" s="23"/>
      <c r="F20" s="55"/>
      <c r="G20" s="55"/>
      <c r="H20" s="27"/>
    </row>
    <row r="21" spans="1:8" ht="15.75">
      <c r="A21" s="38" t="s">
        <v>36</v>
      </c>
      <c r="B21" s="39">
        <f>Actual!M21</f>
        <v>0</v>
      </c>
      <c r="C21" s="39">
        <f>Budget!M20</f>
        <v>0</v>
      </c>
      <c r="D21" s="39">
        <f>B21-C21</f>
        <v>0</v>
      </c>
      <c r="E21" s="58"/>
      <c r="F21" s="59">
        <f>Actual!M71</f>
        <v>0</v>
      </c>
      <c r="G21" s="59">
        <f>Budget!M70</f>
        <v>0</v>
      </c>
      <c r="H21" s="39">
        <f t="shared" si="0"/>
        <v>0</v>
      </c>
    </row>
    <row r="22" spans="1:8" ht="15.75">
      <c r="A22" s="11"/>
      <c r="B22" s="27"/>
      <c r="C22" s="27"/>
      <c r="D22" s="27"/>
      <c r="E22" s="23"/>
      <c r="F22" s="55"/>
      <c r="G22" s="55"/>
      <c r="H22" s="23"/>
    </row>
    <row r="23" spans="1:8" ht="15.75">
      <c r="A23" s="29" t="s">
        <v>43</v>
      </c>
      <c r="B23" s="27"/>
      <c r="C23" s="27"/>
      <c r="D23" s="27"/>
      <c r="E23" s="23"/>
      <c r="F23" s="55"/>
      <c r="G23" s="55"/>
      <c r="H23" s="23"/>
    </row>
    <row r="24" spans="1:8" ht="15.75">
      <c r="A24" s="37" t="str">
        <f>Budget!A23</f>
        <v>Purchases</v>
      </c>
      <c r="B24" s="27">
        <f>Actual!M24</f>
        <v>0</v>
      </c>
      <c r="C24" s="27">
        <f>Budget!M23</f>
        <v>0</v>
      </c>
      <c r="D24" s="27">
        <f>C24-B24</f>
        <v>0</v>
      </c>
      <c r="E24" s="23"/>
      <c r="F24" s="55">
        <f>Actual!M74</f>
        <v>0</v>
      </c>
      <c r="G24" s="55">
        <f>Budget!M73</f>
        <v>0</v>
      </c>
      <c r="H24" s="27">
        <f>G24-F24</f>
        <v>0</v>
      </c>
    </row>
    <row r="25" spans="1:8" ht="15.75">
      <c r="A25" s="37" t="str">
        <f>Budget!A24</f>
        <v>Wages</v>
      </c>
      <c r="B25" s="27">
        <f>Actual!M25</f>
        <v>0</v>
      </c>
      <c r="C25" s="27">
        <f>Budget!M24</f>
        <v>0</v>
      </c>
      <c r="D25" s="27">
        <f aca="true" t="shared" si="1" ref="D25:D40">C25-B25</f>
        <v>0</v>
      </c>
      <c r="E25" s="23"/>
      <c r="F25" s="55">
        <f>Actual!M75</f>
        <v>0</v>
      </c>
      <c r="G25" s="55">
        <f>Budget!M74</f>
        <v>0</v>
      </c>
      <c r="H25" s="27">
        <f aca="true" t="shared" si="2" ref="H25:H40">G25-F25</f>
        <v>0</v>
      </c>
    </row>
    <row r="26" spans="1:8" ht="15.75">
      <c r="A26" s="37" t="str">
        <f>Budget!A25</f>
        <v>Taxes</v>
      </c>
      <c r="B26" s="27">
        <f>Actual!M26</f>
        <v>0</v>
      </c>
      <c r="C26" s="27">
        <f>Budget!M25</f>
        <v>0</v>
      </c>
      <c r="D26" s="27">
        <f t="shared" si="1"/>
        <v>0</v>
      </c>
      <c r="E26" s="23"/>
      <c r="F26" s="55">
        <f>Actual!M76</f>
        <v>0</v>
      </c>
      <c r="G26" s="55">
        <f>Budget!M75</f>
        <v>0</v>
      </c>
      <c r="H26" s="27">
        <f t="shared" si="2"/>
        <v>0</v>
      </c>
    </row>
    <row r="27" spans="1:8" ht="15.75">
      <c r="A27" s="37" t="str">
        <f>Budget!A26</f>
        <v>Rent</v>
      </c>
      <c r="B27" s="27">
        <f>Actual!M27</f>
        <v>0</v>
      </c>
      <c r="C27" s="27">
        <f>Budget!M26</f>
        <v>0</v>
      </c>
      <c r="D27" s="27">
        <f t="shared" si="1"/>
        <v>0</v>
      </c>
      <c r="E27" s="23"/>
      <c r="F27" s="55">
        <f>Actual!M77</f>
        <v>0</v>
      </c>
      <c r="G27" s="55">
        <f>Budget!M76</f>
        <v>0</v>
      </c>
      <c r="H27" s="27">
        <f t="shared" si="2"/>
        <v>0</v>
      </c>
    </row>
    <row r="28" spans="1:8" ht="15.75">
      <c r="A28" s="37" t="str">
        <f>Budget!A27</f>
        <v>Utilities</v>
      </c>
      <c r="B28" s="27">
        <f>Actual!M28</f>
        <v>0</v>
      </c>
      <c r="C28" s="27">
        <f>Budget!M27</f>
        <v>0</v>
      </c>
      <c r="D28" s="27">
        <f t="shared" si="1"/>
        <v>0</v>
      </c>
      <c r="E28" s="23"/>
      <c r="F28" s="55">
        <f>Actual!M78</f>
        <v>0</v>
      </c>
      <c r="G28" s="55">
        <f>Budget!M77</f>
        <v>0</v>
      </c>
      <c r="H28" s="27">
        <f t="shared" si="2"/>
        <v>0</v>
      </c>
    </row>
    <row r="29" spans="1:8" ht="15.75">
      <c r="A29" s="37" t="str">
        <f>Budget!A28</f>
        <v>Insurance</v>
      </c>
      <c r="B29" s="27">
        <f>Actual!M29</f>
        <v>0</v>
      </c>
      <c r="C29" s="27">
        <f>Budget!M28</f>
        <v>0</v>
      </c>
      <c r="D29" s="27">
        <f t="shared" si="1"/>
        <v>0</v>
      </c>
      <c r="E29" s="23"/>
      <c r="F29" s="55">
        <f>Actual!M79</f>
        <v>0</v>
      </c>
      <c r="G29" s="55">
        <f>Budget!M78</f>
        <v>0</v>
      </c>
      <c r="H29" s="27">
        <f t="shared" si="2"/>
        <v>0</v>
      </c>
    </row>
    <row r="30" spans="1:8" ht="15.75">
      <c r="A30" s="37" t="str">
        <f>Budget!A29</f>
        <v>Bank fees</v>
      </c>
      <c r="B30" s="27">
        <f>Actual!M30</f>
        <v>0</v>
      </c>
      <c r="C30" s="27">
        <f>Budget!M29</f>
        <v>0</v>
      </c>
      <c r="D30" s="27">
        <f t="shared" si="1"/>
        <v>0</v>
      </c>
      <c r="E30" s="23"/>
      <c r="F30" s="55">
        <f>Actual!M80</f>
        <v>0</v>
      </c>
      <c r="G30" s="55">
        <f>Budget!M79</f>
        <v>0</v>
      </c>
      <c r="H30" s="27">
        <f t="shared" si="2"/>
        <v>0</v>
      </c>
    </row>
    <row r="31" spans="1:8" ht="15.75">
      <c r="A31" s="37" t="str">
        <f>Budget!A30</f>
        <v>Legal</v>
      </c>
      <c r="B31" s="27">
        <f>Actual!M31</f>
        <v>0</v>
      </c>
      <c r="C31" s="27">
        <f>Budget!M30</f>
        <v>0</v>
      </c>
      <c r="D31" s="27">
        <f t="shared" si="1"/>
        <v>0</v>
      </c>
      <c r="E31" s="23"/>
      <c r="F31" s="55">
        <f>Actual!M81</f>
        <v>0</v>
      </c>
      <c r="G31" s="55">
        <f>Budget!M80</f>
        <v>0</v>
      </c>
      <c r="H31" s="27">
        <f t="shared" si="2"/>
        <v>0</v>
      </c>
    </row>
    <row r="32" spans="1:8" ht="15.75">
      <c r="A32" s="37" t="str">
        <f>Budget!A31</f>
        <v>Loan repayments</v>
      </c>
      <c r="B32" s="27">
        <f>Actual!M32</f>
        <v>0</v>
      </c>
      <c r="C32" s="27">
        <f>Budget!M31</f>
        <v>0</v>
      </c>
      <c r="D32" s="27">
        <f t="shared" si="1"/>
        <v>0</v>
      </c>
      <c r="E32" s="23"/>
      <c r="F32" s="55">
        <f>Actual!M82</f>
        <v>0</v>
      </c>
      <c r="G32" s="55">
        <f>Budget!M81</f>
        <v>0</v>
      </c>
      <c r="H32" s="27">
        <f t="shared" si="2"/>
        <v>0</v>
      </c>
    </row>
    <row r="33" spans="1:8" ht="15.75">
      <c r="A33" s="37" t="str">
        <f>Budget!A32</f>
        <v>Interest expense</v>
      </c>
      <c r="B33" s="27">
        <f>Actual!M33</f>
        <v>0</v>
      </c>
      <c r="C33" s="27">
        <f>Budget!M32</f>
        <v>0</v>
      </c>
      <c r="D33" s="27">
        <f t="shared" si="1"/>
        <v>0</v>
      </c>
      <c r="E33" s="23"/>
      <c r="F33" s="55">
        <f>Actual!M83</f>
        <v>0</v>
      </c>
      <c r="G33" s="55">
        <f>Budget!M82</f>
        <v>0</v>
      </c>
      <c r="H33" s="27">
        <f t="shared" si="2"/>
        <v>0</v>
      </c>
    </row>
    <row r="34" spans="1:8" ht="15.75">
      <c r="A34" s="37" t="str">
        <f>Budget!A33</f>
        <v>Owner draw</v>
      </c>
      <c r="B34" s="27">
        <f>Actual!M34</f>
        <v>0</v>
      </c>
      <c r="C34" s="27">
        <f>Budget!M33</f>
        <v>0</v>
      </c>
      <c r="D34" s="27">
        <f t="shared" si="1"/>
        <v>0</v>
      </c>
      <c r="E34" s="23"/>
      <c r="F34" s="55">
        <f>Actual!M84</f>
        <v>0</v>
      </c>
      <c r="G34" s="55">
        <f>Budget!M83</f>
        <v>0</v>
      </c>
      <c r="H34" s="27">
        <f t="shared" si="2"/>
        <v>0</v>
      </c>
    </row>
    <row r="35" spans="1:8" ht="15.75">
      <c r="A35" s="37" t="str">
        <f>Budget!A34</f>
        <v>Equipment purchase</v>
      </c>
      <c r="B35" s="27">
        <f>Actual!M35</f>
        <v>0</v>
      </c>
      <c r="C35" s="27">
        <f>Budget!M34</f>
        <v>0</v>
      </c>
      <c r="D35" s="27">
        <f t="shared" si="1"/>
        <v>0</v>
      </c>
      <c r="E35" s="23"/>
      <c r="F35" s="55">
        <f>Actual!M85</f>
        <v>0</v>
      </c>
      <c r="G35" s="55">
        <f>Budget!M84</f>
        <v>0</v>
      </c>
      <c r="H35" s="27">
        <f t="shared" si="2"/>
        <v>0</v>
      </c>
    </row>
    <row r="36" spans="1:8" ht="15.75">
      <c r="A36" s="37" t="str">
        <f>Budget!A35</f>
        <v>Other</v>
      </c>
      <c r="B36" s="27">
        <f>Actual!M36</f>
        <v>0</v>
      </c>
      <c r="C36" s="27">
        <f>Budget!M35</f>
        <v>0</v>
      </c>
      <c r="D36" s="27">
        <f t="shared" si="1"/>
        <v>0</v>
      </c>
      <c r="E36" s="23"/>
      <c r="F36" s="55">
        <f>Actual!M86</f>
        <v>0</v>
      </c>
      <c r="G36" s="55">
        <f>Budget!M85</f>
        <v>0</v>
      </c>
      <c r="H36" s="27">
        <f t="shared" si="2"/>
        <v>0</v>
      </c>
    </row>
    <row r="37" spans="1:8" ht="15.75">
      <c r="A37" s="37" t="str">
        <f>Budget!A36</f>
        <v>Other</v>
      </c>
      <c r="B37" s="27">
        <f>Actual!M37</f>
        <v>0</v>
      </c>
      <c r="C37" s="27">
        <f>Budget!M36</f>
        <v>0</v>
      </c>
      <c r="D37" s="27">
        <f t="shared" si="1"/>
        <v>0</v>
      </c>
      <c r="E37" s="23"/>
      <c r="F37" s="55">
        <f>Actual!M87</f>
        <v>0</v>
      </c>
      <c r="G37" s="55">
        <f>Budget!M86</f>
        <v>0</v>
      </c>
      <c r="H37" s="27">
        <f t="shared" si="2"/>
        <v>0</v>
      </c>
    </row>
    <row r="38" spans="1:8" ht="15.75">
      <c r="A38" s="37" t="str">
        <f>Budget!A37</f>
        <v>Other</v>
      </c>
      <c r="B38" s="27">
        <f>Actual!M38</f>
        <v>0</v>
      </c>
      <c r="C38" s="27">
        <f>Budget!M37</f>
        <v>0</v>
      </c>
      <c r="D38" s="27">
        <f t="shared" si="1"/>
        <v>0</v>
      </c>
      <c r="E38" s="23"/>
      <c r="F38" s="55">
        <f>Actual!M88</f>
        <v>0</v>
      </c>
      <c r="G38" s="55">
        <f>Budget!M87</f>
        <v>0</v>
      </c>
      <c r="H38" s="27">
        <f t="shared" si="2"/>
        <v>0</v>
      </c>
    </row>
    <row r="39" spans="1:8" ht="15.75">
      <c r="A39" s="37" t="str">
        <f>Budget!A38</f>
        <v>Other</v>
      </c>
      <c r="B39" s="34">
        <f>Actual!M39</f>
        <v>0</v>
      </c>
      <c r="C39" s="34">
        <f>Budget!M38</f>
        <v>0</v>
      </c>
      <c r="D39" s="34">
        <f t="shared" si="1"/>
        <v>0</v>
      </c>
      <c r="E39" s="56"/>
      <c r="F39" s="57">
        <f>Actual!M89</f>
        <v>0</v>
      </c>
      <c r="G39" s="57">
        <f>Budget!M88</f>
        <v>0</v>
      </c>
      <c r="H39" s="34">
        <f t="shared" si="2"/>
        <v>0</v>
      </c>
    </row>
    <row r="40" spans="1:8" ht="15.75">
      <c r="A40" s="35" t="s">
        <v>19</v>
      </c>
      <c r="B40" s="27">
        <f>Actual!M40</f>
        <v>0</v>
      </c>
      <c r="C40" s="27">
        <f>Budget!M39</f>
        <v>0</v>
      </c>
      <c r="D40" s="27">
        <f t="shared" si="1"/>
        <v>0</v>
      </c>
      <c r="E40" s="23"/>
      <c r="F40" s="55">
        <f>Actual!M90</f>
        <v>0</v>
      </c>
      <c r="G40" s="55">
        <f>Budget!M89</f>
        <v>0</v>
      </c>
      <c r="H40" s="27">
        <f t="shared" si="2"/>
        <v>0</v>
      </c>
    </row>
    <row r="41" spans="1:8" ht="15.75">
      <c r="A41" s="11"/>
      <c r="B41" s="27"/>
      <c r="C41" s="27"/>
      <c r="D41" s="27"/>
      <c r="E41" s="23"/>
      <c r="F41" s="55"/>
      <c r="G41" s="55"/>
      <c r="H41" s="23"/>
    </row>
    <row r="42" spans="1:8" ht="15.75">
      <c r="A42" s="38" t="s">
        <v>37</v>
      </c>
      <c r="B42" s="39">
        <f>Actual!M42</f>
        <v>0</v>
      </c>
      <c r="C42" s="39">
        <f>Budget!M41</f>
        <v>0</v>
      </c>
      <c r="D42" s="39">
        <f>B42-C42</f>
        <v>0</v>
      </c>
      <c r="E42" s="58"/>
      <c r="F42" s="59">
        <f>Actual!M92</f>
        <v>0</v>
      </c>
      <c r="G42" s="59">
        <f>Budget!M91</f>
        <v>0</v>
      </c>
      <c r="H42" s="39">
        <f aca="true" t="shared" si="3" ref="H42:H49">F42-G42</f>
        <v>0</v>
      </c>
    </row>
    <row r="43" spans="1:8" ht="15.75">
      <c r="A43" s="37"/>
      <c r="B43" s="27"/>
      <c r="C43" s="27"/>
      <c r="D43" s="27"/>
      <c r="E43" s="23"/>
      <c r="F43" s="55"/>
      <c r="G43" s="55"/>
      <c r="H43" s="27"/>
    </row>
    <row r="44" spans="1:8" ht="15.75">
      <c r="A44" s="38" t="s">
        <v>38</v>
      </c>
      <c r="B44" s="27">
        <f>Actual!M44</f>
        <v>0</v>
      </c>
      <c r="C44" s="27">
        <f>Budget!M43</f>
        <v>0</v>
      </c>
      <c r="D44" s="27">
        <f>B44-C44</f>
        <v>0</v>
      </c>
      <c r="E44" s="23"/>
      <c r="F44" s="55">
        <f>Actual!M94</f>
        <v>0</v>
      </c>
      <c r="G44" s="55">
        <f>Budget!M93</f>
        <v>0</v>
      </c>
      <c r="H44" s="27">
        <f t="shared" si="3"/>
        <v>0</v>
      </c>
    </row>
    <row r="45" spans="1:8" ht="15.75">
      <c r="A45" s="11" t="s">
        <v>39</v>
      </c>
      <c r="B45" s="27">
        <f>Actual!M45</f>
        <v>0</v>
      </c>
      <c r="C45" s="27">
        <f>Budget!M44</f>
        <v>0</v>
      </c>
      <c r="D45" s="27">
        <f>B45-C45</f>
        <v>0</v>
      </c>
      <c r="E45" s="23"/>
      <c r="F45" s="55">
        <f>Actual!M95</f>
        <v>0</v>
      </c>
      <c r="G45" s="55">
        <f>Budget!M94</f>
        <v>0</v>
      </c>
      <c r="H45" s="27">
        <f t="shared" si="3"/>
        <v>0</v>
      </c>
    </row>
    <row r="46" spans="1:8" ht="15.75">
      <c r="A46" s="11" t="s">
        <v>40</v>
      </c>
      <c r="B46" s="27">
        <f>Actual!M46</f>
        <v>0</v>
      </c>
      <c r="C46" s="27">
        <f>Budget!M45</f>
        <v>0</v>
      </c>
      <c r="D46" s="27">
        <f>B46-C46</f>
        <v>0</v>
      </c>
      <c r="E46" s="23"/>
      <c r="F46" s="55">
        <f>Actual!M96</f>
        <v>0</v>
      </c>
      <c r="G46" s="55">
        <f>Budget!M95</f>
        <v>0</v>
      </c>
      <c r="H46" s="27">
        <f t="shared" si="3"/>
        <v>0</v>
      </c>
    </row>
    <row r="47" spans="1:8" ht="15.75">
      <c r="A47" s="11" t="s">
        <v>48</v>
      </c>
      <c r="B47" s="27">
        <f>Actual!M47</f>
        <v>0</v>
      </c>
      <c r="C47" s="27">
        <f>Budget!M46</f>
        <v>0</v>
      </c>
      <c r="D47" s="27">
        <f>B47-C47</f>
        <v>0</v>
      </c>
      <c r="E47" s="23"/>
      <c r="F47" s="55">
        <f>Actual!M97</f>
        <v>0</v>
      </c>
      <c r="G47" s="55">
        <f>Budget!M96</f>
        <v>0</v>
      </c>
      <c r="H47" s="27">
        <f t="shared" si="3"/>
        <v>0</v>
      </c>
    </row>
    <row r="48" spans="1:8" ht="15.75">
      <c r="A48" s="11"/>
      <c r="B48" s="27"/>
      <c r="C48" s="27"/>
      <c r="D48" s="27"/>
      <c r="E48" s="23"/>
      <c r="F48" s="55"/>
      <c r="G48" s="55"/>
      <c r="H48" s="27"/>
    </row>
    <row r="49" spans="1:8" ht="16.5" thickBot="1">
      <c r="A49" s="63" t="s">
        <v>41</v>
      </c>
      <c r="B49" s="64">
        <f>Actual!M49</f>
        <v>0</v>
      </c>
      <c r="C49" s="64">
        <f>Budget!M48</f>
        <v>0</v>
      </c>
      <c r="D49" s="64">
        <f>B49-C49</f>
        <v>0</v>
      </c>
      <c r="E49" s="65"/>
      <c r="F49" s="66">
        <f>Actual!M99</f>
        <v>0</v>
      </c>
      <c r="G49" s="66">
        <f>Budget!M98</f>
        <v>0</v>
      </c>
      <c r="H49" s="64">
        <f t="shared" si="3"/>
        <v>0</v>
      </c>
    </row>
  </sheetData>
  <sheetProtection/>
  <mergeCells count="2">
    <mergeCell ref="B7:D7"/>
    <mergeCell ref="F7:H7"/>
  </mergeCells>
  <hyperlinks>
    <hyperlink ref="A12" r:id="rId1" display="CASH RECEIPTS"/>
    <hyperlink ref="A23" location="'Possible Sources&amp;Disbursements'!A1" display="CASH DISBURSEMENTS"/>
  </hyperlinks>
  <printOptions/>
  <pageMargins left="0.7" right="0.7" top="0.75" bottom="0.75" header="0.3" footer="0.3"/>
  <pageSetup horizontalDpi="600" verticalDpi="600" orientation="portrait" scale="89" r:id="rId2"/>
</worksheet>
</file>

<file path=xl/worksheets/sheet2.xml><?xml version="1.0" encoding="utf-8"?>
<worksheet xmlns="http://schemas.openxmlformats.org/spreadsheetml/2006/main" xmlns:r="http://schemas.openxmlformats.org/officeDocument/2006/relationships">
  <sheetPr>
    <pageSetUpPr fitToPage="1"/>
  </sheetPr>
  <dimension ref="A1:N98"/>
  <sheetViews>
    <sheetView zoomScale="75" zoomScaleNormal="75" workbookViewId="0" topLeftCell="A1">
      <selection activeCell="A1" sqref="A1"/>
    </sheetView>
  </sheetViews>
  <sheetFormatPr defaultColWidth="9.140625" defaultRowHeight="15"/>
  <cols>
    <col min="1" max="1" width="34.421875" style="0" customWidth="1"/>
    <col min="10" max="10" width="11.140625" style="0" customWidth="1"/>
    <col min="11" max="11" width="10.140625" style="0" customWidth="1"/>
    <col min="12" max="12" width="11.00390625" style="0" customWidth="1"/>
    <col min="13" max="13" width="10.57421875" style="0" customWidth="1"/>
    <col min="14" max="14" width="11.28125" style="0" customWidth="1"/>
  </cols>
  <sheetData>
    <row r="1" spans="1:14" ht="18">
      <c r="A1" s="20">
        <f>Instructions!B2</f>
        <v>0</v>
      </c>
      <c r="B1" s="21"/>
      <c r="C1" s="21"/>
      <c r="D1" s="21"/>
      <c r="E1" s="21"/>
      <c r="F1" s="21"/>
      <c r="G1" s="21"/>
      <c r="H1" s="21"/>
      <c r="I1" s="21"/>
      <c r="J1" s="21"/>
      <c r="K1" s="21"/>
      <c r="L1" s="21"/>
      <c r="M1" s="21"/>
      <c r="N1" s="21"/>
    </row>
    <row r="2" spans="1:14" ht="18">
      <c r="A2" s="22" t="s">
        <v>0</v>
      </c>
      <c r="B2" s="21"/>
      <c r="C2" s="21"/>
      <c r="D2" s="21"/>
      <c r="E2" s="21"/>
      <c r="F2" s="21"/>
      <c r="G2" s="21"/>
      <c r="H2" s="21"/>
      <c r="I2" s="21"/>
      <c r="J2" s="21"/>
      <c r="K2" s="21"/>
      <c r="L2" s="21"/>
      <c r="M2" s="21"/>
      <c r="N2" s="21"/>
    </row>
    <row r="3" spans="1:14" ht="18">
      <c r="A3" s="22" t="s">
        <v>168</v>
      </c>
      <c r="B3" s="21"/>
      <c r="C3" s="21"/>
      <c r="D3" s="21"/>
      <c r="E3" s="21"/>
      <c r="F3" s="21"/>
      <c r="G3" s="21"/>
      <c r="H3" s="21"/>
      <c r="I3" s="21"/>
      <c r="J3" s="21"/>
      <c r="K3" s="21"/>
      <c r="L3" s="21"/>
      <c r="M3" s="21"/>
      <c r="N3" s="21"/>
    </row>
    <row r="4" spans="1:14" ht="18">
      <c r="A4" s="22" t="s">
        <v>33</v>
      </c>
      <c r="B4" s="21"/>
      <c r="C4" s="21"/>
      <c r="D4" s="21"/>
      <c r="E4" s="21"/>
      <c r="F4" s="21"/>
      <c r="G4" s="21"/>
      <c r="H4" s="21"/>
      <c r="I4" s="21"/>
      <c r="J4" s="21"/>
      <c r="K4" s="21"/>
      <c r="L4" s="21"/>
      <c r="M4" s="21"/>
      <c r="N4" s="21"/>
    </row>
    <row r="5" spans="1:14" ht="18">
      <c r="A5" s="22"/>
      <c r="B5" s="21"/>
      <c r="C5" s="21"/>
      <c r="D5" s="21"/>
      <c r="E5" s="21"/>
      <c r="F5" s="21"/>
      <c r="G5" s="21"/>
      <c r="H5" s="21"/>
      <c r="I5" s="21"/>
      <c r="J5" s="21"/>
      <c r="K5" s="21"/>
      <c r="L5" s="21"/>
      <c r="M5" s="21"/>
      <c r="N5" s="21"/>
    </row>
    <row r="6" spans="1:14" ht="18">
      <c r="A6" s="22"/>
      <c r="B6" s="67" t="s">
        <v>45</v>
      </c>
      <c r="C6" s="67"/>
      <c r="D6" s="67"/>
      <c r="E6" s="67"/>
      <c r="F6" s="67"/>
      <c r="G6" s="67"/>
      <c r="H6" s="67"/>
      <c r="I6" s="67"/>
      <c r="J6" s="67"/>
      <c r="K6" s="67"/>
      <c r="L6" s="67"/>
      <c r="M6" s="67"/>
      <c r="N6" s="67"/>
    </row>
    <row r="7" spans="1:14" ht="15.75">
      <c r="A7" s="11"/>
      <c r="B7" s="23"/>
      <c r="C7" s="11"/>
      <c r="D7" s="11"/>
      <c r="E7" s="11"/>
      <c r="F7" s="11"/>
      <c r="G7" s="11"/>
      <c r="H7" s="11"/>
      <c r="I7" s="11"/>
      <c r="J7" s="11"/>
      <c r="K7" s="11"/>
      <c r="L7" s="11"/>
      <c r="M7" s="11"/>
      <c r="N7" s="12"/>
    </row>
    <row r="8" spans="1:14" ht="15.75">
      <c r="A8" s="11"/>
      <c r="B8" s="24" t="s">
        <v>21</v>
      </c>
      <c r="C8" s="25" t="s">
        <v>22</v>
      </c>
      <c r="D8" s="25" t="s">
        <v>23</v>
      </c>
      <c r="E8" s="25" t="s">
        <v>24</v>
      </c>
      <c r="F8" s="25" t="s">
        <v>25</v>
      </c>
      <c r="G8" s="25" t="s">
        <v>26</v>
      </c>
      <c r="H8" s="25" t="s">
        <v>27</v>
      </c>
      <c r="I8" s="25" t="s">
        <v>28</v>
      </c>
      <c r="J8" s="25" t="s">
        <v>29</v>
      </c>
      <c r="K8" s="25" t="s">
        <v>30</v>
      </c>
      <c r="L8" s="25" t="s">
        <v>31</v>
      </c>
      <c r="M8" s="25" t="s">
        <v>32</v>
      </c>
      <c r="N8" s="25" t="s">
        <v>18</v>
      </c>
    </row>
    <row r="9" spans="1:14" ht="15.75">
      <c r="A9" s="11" t="s">
        <v>35</v>
      </c>
      <c r="B9" s="26"/>
      <c r="C9" s="27">
        <f>B48</f>
        <v>0</v>
      </c>
      <c r="D9" s="27">
        <f aca="true" t="shared" si="0" ref="D9:M9">C48</f>
        <v>0</v>
      </c>
      <c r="E9" s="27">
        <f t="shared" si="0"/>
        <v>0</v>
      </c>
      <c r="F9" s="27">
        <f t="shared" si="0"/>
        <v>0</v>
      </c>
      <c r="G9" s="27">
        <f t="shared" si="0"/>
        <v>0</v>
      </c>
      <c r="H9" s="27">
        <f t="shared" si="0"/>
        <v>0</v>
      </c>
      <c r="I9" s="27">
        <f t="shared" si="0"/>
        <v>0</v>
      </c>
      <c r="J9" s="27">
        <f t="shared" si="0"/>
        <v>0</v>
      </c>
      <c r="K9" s="27">
        <f t="shared" si="0"/>
        <v>0</v>
      </c>
      <c r="L9" s="27">
        <f t="shared" si="0"/>
        <v>0</v>
      </c>
      <c r="M9" s="27">
        <f t="shared" si="0"/>
        <v>0</v>
      </c>
      <c r="N9" s="27"/>
    </row>
    <row r="10" spans="1:14" ht="15.75">
      <c r="A10" s="11"/>
      <c r="B10" s="28"/>
      <c r="C10" s="27"/>
      <c r="D10" s="27"/>
      <c r="E10" s="27"/>
      <c r="F10" s="27"/>
      <c r="G10" s="27"/>
      <c r="H10" s="27"/>
      <c r="I10" s="27"/>
      <c r="J10" s="27"/>
      <c r="K10" s="27"/>
      <c r="L10" s="27"/>
      <c r="M10" s="27"/>
      <c r="N10" s="27"/>
    </row>
    <row r="11" spans="1:14" ht="15.75">
      <c r="A11" s="29" t="s">
        <v>42</v>
      </c>
      <c r="B11" s="28"/>
      <c r="C11" s="27"/>
      <c r="D11" s="27"/>
      <c r="E11" s="27"/>
      <c r="F11" s="27"/>
      <c r="G11" s="27"/>
      <c r="H11" s="27"/>
      <c r="I11" s="27"/>
      <c r="J11" s="27"/>
      <c r="K11" s="27"/>
      <c r="L11" s="27"/>
      <c r="M11" s="27"/>
      <c r="N11" s="27"/>
    </row>
    <row r="12" spans="1:14" ht="15.75">
      <c r="A12" s="30" t="s">
        <v>2</v>
      </c>
      <c r="B12" s="26"/>
      <c r="C12" s="31"/>
      <c r="D12" s="31"/>
      <c r="E12" s="31"/>
      <c r="F12" s="31"/>
      <c r="G12" s="31"/>
      <c r="H12" s="31"/>
      <c r="I12" s="31"/>
      <c r="J12" s="31"/>
      <c r="K12" s="31"/>
      <c r="L12" s="31"/>
      <c r="M12" s="31"/>
      <c r="N12" s="27">
        <f aca="true" t="shared" si="1" ref="N12:N17">SUM(B12:M12)</f>
        <v>0</v>
      </c>
    </row>
    <row r="13" spans="1:14" ht="15.75">
      <c r="A13" s="30" t="s">
        <v>3</v>
      </c>
      <c r="B13" s="26"/>
      <c r="C13" s="31"/>
      <c r="D13" s="31"/>
      <c r="E13" s="31"/>
      <c r="F13" s="31"/>
      <c r="G13" s="31"/>
      <c r="H13" s="31"/>
      <c r="I13" s="31"/>
      <c r="J13" s="31"/>
      <c r="K13" s="31"/>
      <c r="L13" s="31"/>
      <c r="M13" s="31"/>
      <c r="N13" s="27">
        <f t="shared" si="1"/>
        <v>0</v>
      </c>
    </row>
    <row r="14" spans="1:14" ht="15.75">
      <c r="A14" s="30" t="s">
        <v>47</v>
      </c>
      <c r="B14" s="26"/>
      <c r="C14" s="31"/>
      <c r="D14" s="31"/>
      <c r="E14" s="31"/>
      <c r="F14" s="31"/>
      <c r="G14" s="32"/>
      <c r="H14" s="31"/>
      <c r="I14" s="31"/>
      <c r="J14" s="31"/>
      <c r="K14" s="31"/>
      <c r="L14" s="31"/>
      <c r="M14" s="31"/>
      <c r="N14" s="27">
        <f t="shared" si="1"/>
        <v>0</v>
      </c>
    </row>
    <row r="15" spans="1:14" ht="15.75">
      <c r="A15" s="30" t="s">
        <v>4</v>
      </c>
      <c r="B15" s="26"/>
      <c r="C15" s="31"/>
      <c r="D15" s="31"/>
      <c r="E15" s="31"/>
      <c r="F15" s="31"/>
      <c r="G15" s="31"/>
      <c r="H15" s="31"/>
      <c r="I15" s="31"/>
      <c r="J15" s="31"/>
      <c r="K15" s="31"/>
      <c r="L15" s="31"/>
      <c r="M15" s="31"/>
      <c r="N15" s="27">
        <f t="shared" si="1"/>
        <v>0</v>
      </c>
    </row>
    <row r="16" spans="1:14" ht="15.75">
      <c r="A16" s="30" t="s">
        <v>4</v>
      </c>
      <c r="B16" s="26"/>
      <c r="C16" s="31"/>
      <c r="D16" s="31"/>
      <c r="E16" s="31"/>
      <c r="F16" s="31"/>
      <c r="G16" s="31"/>
      <c r="H16" s="31"/>
      <c r="I16" s="31"/>
      <c r="J16" s="31"/>
      <c r="K16" s="31"/>
      <c r="L16" s="31"/>
      <c r="M16" s="31"/>
      <c r="N16" s="27">
        <f t="shared" si="1"/>
        <v>0</v>
      </c>
    </row>
    <row r="17" spans="1:14" ht="15.75">
      <c r="A17" s="30" t="s">
        <v>4</v>
      </c>
      <c r="B17" s="26"/>
      <c r="C17" s="33"/>
      <c r="D17" s="33"/>
      <c r="E17" s="33"/>
      <c r="F17" s="33"/>
      <c r="G17" s="33"/>
      <c r="H17" s="33"/>
      <c r="I17" s="33"/>
      <c r="J17" s="33"/>
      <c r="K17" s="33"/>
      <c r="L17" s="33"/>
      <c r="M17" s="33"/>
      <c r="N17" s="34">
        <f t="shared" si="1"/>
        <v>0</v>
      </c>
    </row>
    <row r="18" spans="1:14" ht="15.75">
      <c r="A18" s="35" t="s">
        <v>5</v>
      </c>
      <c r="B18" s="28">
        <f>SUM(B12:B17)</f>
        <v>0</v>
      </c>
      <c r="C18" s="28">
        <f aca="true" t="shared" si="2" ref="C18:M18">SUM(C12:C17)</f>
        <v>0</v>
      </c>
      <c r="D18" s="28">
        <f t="shared" si="2"/>
        <v>0</v>
      </c>
      <c r="E18" s="28">
        <f t="shared" si="2"/>
        <v>0</v>
      </c>
      <c r="F18" s="28">
        <f t="shared" si="2"/>
        <v>0</v>
      </c>
      <c r="G18" s="28">
        <f t="shared" si="2"/>
        <v>0</v>
      </c>
      <c r="H18" s="28">
        <f t="shared" si="2"/>
        <v>0</v>
      </c>
      <c r="I18" s="28">
        <f t="shared" si="2"/>
        <v>0</v>
      </c>
      <c r="J18" s="28">
        <f t="shared" si="2"/>
        <v>0</v>
      </c>
      <c r="K18" s="28">
        <f t="shared" si="2"/>
        <v>0</v>
      </c>
      <c r="L18" s="28">
        <f t="shared" si="2"/>
        <v>0</v>
      </c>
      <c r="M18" s="28">
        <f t="shared" si="2"/>
        <v>0</v>
      </c>
      <c r="N18" s="36">
        <f>SUM(B18:M18)</f>
        <v>0</v>
      </c>
    </row>
    <row r="19" spans="1:14" ht="15.75">
      <c r="A19" s="37"/>
      <c r="B19" s="28"/>
      <c r="C19" s="28"/>
      <c r="D19" s="28"/>
      <c r="E19" s="28"/>
      <c r="F19" s="28"/>
      <c r="G19" s="28"/>
      <c r="H19" s="28"/>
      <c r="I19" s="28"/>
      <c r="J19" s="28"/>
      <c r="K19" s="28"/>
      <c r="L19" s="28"/>
      <c r="M19" s="28"/>
      <c r="N19" s="28"/>
    </row>
    <row r="20" spans="1:14" ht="15.75">
      <c r="A20" s="38" t="s">
        <v>36</v>
      </c>
      <c r="B20" s="28">
        <f>B9+B18</f>
        <v>0</v>
      </c>
      <c r="C20" s="39">
        <f aca="true" t="shared" si="3" ref="C20:M20">C9+C18</f>
        <v>0</v>
      </c>
      <c r="D20" s="39">
        <f t="shared" si="3"/>
        <v>0</v>
      </c>
      <c r="E20" s="39">
        <f t="shared" si="3"/>
        <v>0</v>
      </c>
      <c r="F20" s="39">
        <f t="shared" si="3"/>
        <v>0</v>
      </c>
      <c r="G20" s="39">
        <f t="shared" si="3"/>
        <v>0</v>
      </c>
      <c r="H20" s="39">
        <f t="shared" si="3"/>
        <v>0</v>
      </c>
      <c r="I20" s="39">
        <f t="shared" si="3"/>
        <v>0</v>
      </c>
      <c r="J20" s="39">
        <f t="shared" si="3"/>
        <v>0</v>
      </c>
      <c r="K20" s="39">
        <f t="shared" si="3"/>
        <v>0</v>
      </c>
      <c r="L20" s="39">
        <f t="shared" si="3"/>
        <v>0</v>
      </c>
      <c r="M20" s="39">
        <f t="shared" si="3"/>
        <v>0</v>
      </c>
      <c r="N20" s="39"/>
    </row>
    <row r="21" spans="1:14" ht="15.75">
      <c r="A21" s="11"/>
      <c r="B21" s="28"/>
      <c r="C21" s="28"/>
      <c r="D21" s="28"/>
      <c r="E21" s="28"/>
      <c r="F21" s="28"/>
      <c r="G21" s="28"/>
      <c r="H21" s="28"/>
      <c r="I21" s="28"/>
      <c r="J21" s="28"/>
      <c r="K21" s="28"/>
      <c r="L21" s="28"/>
      <c r="M21" s="28"/>
      <c r="N21" s="28"/>
    </row>
    <row r="22" spans="1:14" ht="15.75">
      <c r="A22" s="29" t="s">
        <v>43</v>
      </c>
      <c r="B22" s="28"/>
      <c r="C22" s="28"/>
      <c r="D22" s="28"/>
      <c r="E22" s="28"/>
      <c r="F22" s="28"/>
      <c r="G22" s="28"/>
      <c r="H22" s="28"/>
      <c r="I22" s="28"/>
      <c r="J22" s="28"/>
      <c r="K22" s="28"/>
      <c r="L22" s="28"/>
      <c r="M22" s="28"/>
      <c r="N22" s="28"/>
    </row>
    <row r="23" spans="1:14" ht="15.75">
      <c r="A23" s="30" t="s">
        <v>6</v>
      </c>
      <c r="B23" s="26"/>
      <c r="C23" s="26"/>
      <c r="D23" s="26"/>
      <c r="E23" s="26"/>
      <c r="F23" s="26"/>
      <c r="G23" s="26"/>
      <c r="H23" s="26"/>
      <c r="I23" s="26"/>
      <c r="J23" s="26"/>
      <c r="K23" s="26"/>
      <c r="L23" s="26"/>
      <c r="M23" s="26"/>
      <c r="N23" s="28">
        <f>SUM(B23:M23)</f>
        <v>0</v>
      </c>
    </row>
    <row r="24" spans="1:14" ht="15.75">
      <c r="A24" s="30" t="s">
        <v>7</v>
      </c>
      <c r="B24" s="26"/>
      <c r="C24" s="26"/>
      <c r="D24" s="26"/>
      <c r="E24" s="26"/>
      <c r="F24" s="26"/>
      <c r="G24" s="26"/>
      <c r="H24" s="26"/>
      <c r="I24" s="26"/>
      <c r="J24" s="26"/>
      <c r="K24" s="26"/>
      <c r="L24" s="26"/>
      <c r="M24" s="26"/>
      <c r="N24" s="28">
        <f aca="true" t="shared" si="4" ref="N24:N34">SUM(B24:M24)</f>
        <v>0</v>
      </c>
    </row>
    <row r="25" spans="1:14" ht="15.75">
      <c r="A25" s="30" t="s">
        <v>8</v>
      </c>
      <c r="B25" s="26"/>
      <c r="C25" s="26"/>
      <c r="D25" s="26"/>
      <c r="E25" s="26"/>
      <c r="F25" s="26"/>
      <c r="G25" s="26"/>
      <c r="H25" s="26"/>
      <c r="I25" s="26"/>
      <c r="J25" s="26"/>
      <c r="K25" s="26"/>
      <c r="L25" s="26"/>
      <c r="M25" s="26"/>
      <c r="N25" s="28">
        <f t="shared" si="4"/>
        <v>0</v>
      </c>
    </row>
    <row r="26" spans="1:14" ht="15.75">
      <c r="A26" s="30" t="s">
        <v>9</v>
      </c>
      <c r="B26" s="26"/>
      <c r="C26" s="26"/>
      <c r="D26" s="26"/>
      <c r="E26" s="26"/>
      <c r="F26" s="26"/>
      <c r="G26" s="26"/>
      <c r="H26" s="26"/>
      <c r="I26" s="26"/>
      <c r="J26" s="26"/>
      <c r="K26" s="26"/>
      <c r="L26" s="26"/>
      <c r="M26" s="26"/>
      <c r="N26" s="28">
        <f t="shared" si="4"/>
        <v>0</v>
      </c>
    </row>
    <row r="27" spans="1:14" ht="15.75">
      <c r="A27" s="30" t="s">
        <v>10</v>
      </c>
      <c r="B27" s="26"/>
      <c r="C27" s="26"/>
      <c r="D27" s="26"/>
      <c r="E27" s="26"/>
      <c r="F27" s="26"/>
      <c r="G27" s="26"/>
      <c r="H27" s="26"/>
      <c r="I27" s="26"/>
      <c r="J27" s="26"/>
      <c r="K27" s="26"/>
      <c r="L27" s="26"/>
      <c r="M27" s="26"/>
      <c r="N27" s="28">
        <f t="shared" si="4"/>
        <v>0</v>
      </c>
    </row>
    <row r="28" spans="1:14" ht="15.75">
      <c r="A28" s="30" t="s">
        <v>11</v>
      </c>
      <c r="B28" s="26"/>
      <c r="C28" s="26"/>
      <c r="D28" s="26"/>
      <c r="E28" s="26"/>
      <c r="F28" s="26"/>
      <c r="G28" s="26"/>
      <c r="H28" s="26"/>
      <c r="I28" s="26"/>
      <c r="J28" s="26"/>
      <c r="K28" s="26"/>
      <c r="L28" s="26"/>
      <c r="M28" s="26"/>
      <c r="N28" s="28">
        <f t="shared" si="4"/>
        <v>0</v>
      </c>
    </row>
    <row r="29" spans="1:14" ht="15.75">
      <c r="A29" s="30" t="s">
        <v>12</v>
      </c>
      <c r="B29" s="26"/>
      <c r="C29" s="26"/>
      <c r="D29" s="26"/>
      <c r="E29" s="26"/>
      <c r="F29" s="26"/>
      <c r="G29" s="26"/>
      <c r="H29" s="26"/>
      <c r="I29" s="26"/>
      <c r="J29" s="26"/>
      <c r="K29" s="26"/>
      <c r="L29" s="26"/>
      <c r="M29" s="26"/>
      <c r="N29" s="28">
        <f t="shared" si="4"/>
        <v>0</v>
      </c>
    </row>
    <row r="30" spans="1:14" ht="15.75">
      <c r="A30" s="30" t="s">
        <v>13</v>
      </c>
      <c r="B30" s="26"/>
      <c r="C30" s="26"/>
      <c r="D30" s="26"/>
      <c r="E30" s="26"/>
      <c r="F30" s="26"/>
      <c r="G30" s="26"/>
      <c r="H30" s="26"/>
      <c r="I30" s="26"/>
      <c r="J30" s="26"/>
      <c r="K30" s="26"/>
      <c r="L30" s="26"/>
      <c r="M30" s="26"/>
      <c r="N30" s="28">
        <f t="shared" si="4"/>
        <v>0</v>
      </c>
    </row>
    <row r="31" spans="1:14" ht="15.75">
      <c r="A31" s="30" t="s">
        <v>14</v>
      </c>
      <c r="B31" s="26"/>
      <c r="C31" s="26"/>
      <c r="D31" s="26"/>
      <c r="E31" s="26"/>
      <c r="F31" s="26"/>
      <c r="G31" s="26"/>
      <c r="H31" s="26"/>
      <c r="I31" s="26"/>
      <c r="J31" s="26"/>
      <c r="K31" s="26"/>
      <c r="L31" s="26"/>
      <c r="M31" s="26"/>
      <c r="N31" s="28">
        <f t="shared" si="4"/>
        <v>0</v>
      </c>
    </row>
    <row r="32" spans="1:14" ht="15.75">
      <c r="A32" s="30" t="s">
        <v>15</v>
      </c>
      <c r="B32" s="26"/>
      <c r="C32" s="26"/>
      <c r="D32" s="26"/>
      <c r="E32" s="26"/>
      <c r="F32" s="26"/>
      <c r="G32" s="26"/>
      <c r="H32" s="26"/>
      <c r="I32" s="26"/>
      <c r="J32" s="26"/>
      <c r="K32" s="26"/>
      <c r="L32" s="26"/>
      <c r="M32" s="26"/>
      <c r="N32" s="28">
        <f t="shared" si="4"/>
        <v>0</v>
      </c>
    </row>
    <row r="33" spans="1:14" ht="15.75">
      <c r="A33" s="30" t="s">
        <v>17</v>
      </c>
      <c r="B33" s="26"/>
      <c r="C33" s="26"/>
      <c r="D33" s="26"/>
      <c r="E33" s="26"/>
      <c r="F33" s="26"/>
      <c r="G33" s="26"/>
      <c r="H33" s="26"/>
      <c r="I33" s="26"/>
      <c r="J33" s="26"/>
      <c r="K33" s="31"/>
      <c r="L33" s="31"/>
      <c r="M33" s="26"/>
      <c r="N33" s="28">
        <f t="shared" si="4"/>
        <v>0</v>
      </c>
    </row>
    <row r="34" spans="1:14" ht="15.75">
      <c r="A34" s="30" t="s">
        <v>170</v>
      </c>
      <c r="B34" s="26"/>
      <c r="C34" s="26"/>
      <c r="D34" s="26"/>
      <c r="E34" s="26"/>
      <c r="F34" s="26"/>
      <c r="G34" s="26"/>
      <c r="H34" s="26"/>
      <c r="I34" s="26"/>
      <c r="J34" s="26"/>
      <c r="K34" s="31"/>
      <c r="L34" s="31"/>
      <c r="M34" s="26"/>
      <c r="N34" s="28">
        <f t="shared" si="4"/>
        <v>0</v>
      </c>
    </row>
    <row r="35" spans="1:14" ht="15.75">
      <c r="A35" s="30" t="s">
        <v>16</v>
      </c>
      <c r="B35" s="26"/>
      <c r="C35" s="26"/>
      <c r="D35" s="26"/>
      <c r="E35" s="26"/>
      <c r="F35" s="26"/>
      <c r="G35" s="26"/>
      <c r="H35" s="26"/>
      <c r="I35" s="26"/>
      <c r="J35" s="26"/>
      <c r="K35" s="31"/>
      <c r="L35" s="31"/>
      <c r="M35" s="26"/>
      <c r="N35" s="28"/>
    </row>
    <row r="36" spans="1:14" ht="15.75">
      <c r="A36" s="30" t="s">
        <v>16</v>
      </c>
      <c r="B36" s="26"/>
      <c r="C36" s="26"/>
      <c r="D36" s="26"/>
      <c r="E36" s="26"/>
      <c r="F36" s="26"/>
      <c r="G36" s="26"/>
      <c r="H36" s="26"/>
      <c r="I36" s="26"/>
      <c r="J36" s="26"/>
      <c r="K36" s="31"/>
      <c r="L36" s="31"/>
      <c r="M36" s="26"/>
      <c r="N36" s="28"/>
    </row>
    <row r="37" spans="1:14" ht="15.75">
      <c r="A37" s="30" t="s">
        <v>16</v>
      </c>
      <c r="B37" s="26"/>
      <c r="C37" s="26"/>
      <c r="D37" s="26"/>
      <c r="E37" s="26"/>
      <c r="F37" s="26"/>
      <c r="G37" s="26"/>
      <c r="H37" s="26"/>
      <c r="I37" s="26"/>
      <c r="J37" s="26"/>
      <c r="K37" s="31"/>
      <c r="L37" s="31"/>
      <c r="M37" s="26"/>
      <c r="N37" s="28"/>
    </row>
    <row r="38" spans="1:14" ht="15.75">
      <c r="A38" s="30" t="s">
        <v>16</v>
      </c>
      <c r="B38" s="26"/>
      <c r="C38" s="33"/>
      <c r="D38" s="33"/>
      <c r="E38" s="33"/>
      <c r="F38" s="33"/>
      <c r="G38" s="33"/>
      <c r="H38" s="33"/>
      <c r="I38" s="33"/>
      <c r="J38" s="33"/>
      <c r="K38" s="33"/>
      <c r="L38" s="33"/>
      <c r="M38" s="33"/>
      <c r="N38" s="34"/>
    </row>
    <row r="39" spans="1:14" ht="15.75">
      <c r="A39" s="35" t="s">
        <v>19</v>
      </c>
      <c r="B39" s="28">
        <f>SUM(B23:B38)</f>
        <v>0</v>
      </c>
      <c r="C39" s="28">
        <f aca="true" t="shared" si="5" ref="C39:M39">SUM(C23:C38)</f>
        <v>0</v>
      </c>
      <c r="D39" s="28">
        <f>SUM(D23:D38)</f>
        <v>0</v>
      </c>
      <c r="E39" s="28">
        <f t="shared" si="5"/>
        <v>0</v>
      </c>
      <c r="F39" s="28">
        <f t="shared" si="5"/>
        <v>0</v>
      </c>
      <c r="G39" s="28">
        <f t="shared" si="5"/>
        <v>0</v>
      </c>
      <c r="H39" s="28">
        <f t="shared" si="5"/>
        <v>0</v>
      </c>
      <c r="I39" s="28">
        <f t="shared" si="5"/>
        <v>0</v>
      </c>
      <c r="J39" s="28">
        <f>SUM(J23:J38)</f>
        <v>0</v>
      </c>
      <c r="K39" s="28">
        <f>SUM(K23:K38)</f>
        <v>0</v>
      </c>
      <c r="L39" s="28">
        <f t="shared" si="5"/>
        <v>0</v>
      </c>
      <c r="M39" s="28">
        <f t="shared" si="5"/>
        <v>0</v>
      </c>
      <c r="N39" s="36">
        <f>SUM(B39:M39)</f>
        <v>0</v>
      </c>
    </row>
    <row r="40" spans="1:14" ht="15.75">
      <c r="A40" s="11"/>
      <c r="B40" s="28"/>
      <c r="C40" s="28"/>
      <c r="D40" s="28"/>
      <c r="E40" s="28"/>
      <c r="F40" s="28"/>
      <c r="G40" s="28"/>
      <c r="H40" s="28"/>
      <c r="I40" s="28"/>
      <c r="J40" s="28"/>
      <c r="K40" s="28"/>
      <c r="L40" s="28"/>
      <c r="M40" s="28"/>
      <c r="N40" s="28"/>
    </row>
    <row r="41" spans="1:14" ht="15.75">
      <c r="A41" s="38" t="s">
        <v>37</v>
      </c>
      <c r="B41" s="28">
        <f>B20-B39</f>
        <v>0</v>
      </c>
      <c r="C41" s="39">
        <f aca="true" t="shared" si="6" ref="C41:L41">C20-C39</f>
        <v>0</v>
      </c>
      <c r="D41" s="39">
        <f t="shared" si="6"/>
        <v>0</v>
      </c>
      <c r="E41" s="39">
        <f t="shared" si="6"/>
        <v>0</v>
      </c>
      <c r="F41" s="39">
        <f t="shared" si="6"/>
        <v>0</v>
      </c>
      <c r="G41" s="39">
        <f t="shared" si="6"/>
        <v>0</v>
      </c>
      <c r="H41" s="39">
        <f t="shared" si="6"/>
        <v>0</v>
      </c>
      <c r="I41" s="39">
        <f t="shared" si="6"/>
        <v>0</v>
      </c>
      <c r="J41" s="39">
        <f t="shared" si="6"/>
        <v>0</v>
      </c>
      <c r="K41" s="39">
        <f t="shared" si="6"/>
        <v>0</v>
      </c>
      <c r="L41" s="39">
        <f t="shared" si="6"/>
        <v>0</v>
      </c>
      <c r="M41" s="39">
        <f>M20-M39</f>
        <v>0</v>
      </c>
      <c r="N41" s="39"/>
    </row>
    <row r="42" spans="1:14" ht="15.75">
      <c r="A42" s="37"/>
      <c r="B42" s="28"/>
      <c r="C42" s="28"/>
      <c r="D42" s="28"/>
      <c r="E42" s="28"/>
      <c r="F42" s="28"/>
      <c r="G42" s="28"/>
      <c r="H42" s="28"/>
      <c r="I42" s="28"/>
      <c r="J42" s="28"/>
      <c r="K42" s="28"/>
      <c r="L42" s="28"/>
      <c r="M42" s="28"/>
      <c r="N42" s="28"/>
    </row>
    <row r="43" spans="1:14" ht="15.75">
      <c r="A43" s="38" t="s">
        <v>38</v>
      </c>
      <c r="B43" s="26"/>
      <c r="C43" s="26"/>
      <c r="D43" s="26"/>
      <c r="E43" s="26"/>
      <c r="F43" s="26"/>
      <c r="G43" s="26"/>
      <c r="H43" s="26"/>
      <c r="I43" s="26"/>
      <c r="J43" s="26"/>
      <c r="K43" s="26"/>
      <c r="L43" s="26"/>
      <c r="M43" s="26"/>
      <c r="N43" s="28"/>
    </row>
    <row r="44" spans="1:14" ht="15.75">
      <c r="A44" s="11" t="s">
        <v>39</v>
      </c>
      <c r="B44" s="28">
        <f>B41-B43</f>
        <v>0</v>
      </c>
      <c r="C44" s="28">
        <f aca="true" t="shared" si="7" ref="C44:M44">C41-C43</f>
        <v>0</v>
      </c>
      <c r="D44" s="28">
        <f t="shared" si="7"/>
        <v>0</v>
      </c>
      <c r="E44" s="28">
        <f t="shared" si="7"/>
        <v>0</v>
      </c>
      <c r="F44" s="28">
        <f t="shared" si="7"/>
        <v>0</v>
      </c>
      <c r="G44" s="28">
        <f t="shared" si="7"/>
        <v>0</v>
      </c>
      <c r="H44" s="28">
        <f t="shared" si="7"/>
        <v>0</v>
      </c>
      <c r="I44" s="28">
        <f t="shared" si="7"/>
        <v>0</v>
      </c>
      <c r="J44" s="28">
        <f t="shared" si="7"/>
        <v>0</v>
      </c>
      <c r="K44" s="28">
        <f t="shared" si="7"/>
        <v>0</v>
      </c>
      <c r="L44" s="28">
        <f t="shared" si="7"/>
        <v>0</v>
      </c>
      <c r="M44" s="28">
        <f t="shared" si="7"/>
        <v>0</v>
      </c>
      <c r="N44" s="28"/>
    </row>
    <row r="45" spans="1:14" ht="15.75">
      <c r="A45" s="11" t="s">
        <v>40</v>
      </c>
      <c r="B45" s="28"/>
      <c r="C45" s="27"/>
      <c r="D45" s="27"/>
      <c r="E45" s="27"/>
      <c r="F45" s="27"/>
      <c r="G45" s="27"/>
      <c r="H45" s="27"/>
      <c r="I45" s="27"/>
      <c r="J45" s="27"/>
      <c r="K45" s="27"/>
      <c r="L45" s="27"/>
      <c r="M45" s="27"/>
      <c r="N45" s="28">
        <f>SUM(B45:M45)</f>
        <v>0</v>
      </c>
    </row>
    <row r="46" spans="1:14" ht="15.75">
      <c r="A46" s="11" t="s">
        <v>48</v>
      </c>
      <c r="B46" s="28"/>
      <c r="C46" s="27"/>
      <c r="D46" s="27"/>
      <c r="E46" s="27"/>
      <c r="F46" s="27"/>
      <c r="G46" s="27"/>
      <c r="H46" s="27"/>
      <c r="I46" s="27"/>
      <c r="J46" s="27"/>
      <c r="K46" s="27"/>
      <c r="L46" s="27"/>
      <c r="M46" s="27"/>
      <c r="N46" s="28">
        <f>SUM(B46:M46)</f>
        <v>0</v>
      </c>
    </row>
    <row r="47" spans="1:14" ht="15.75">
      <c r="A47" s="11"/>
      <c r="B47" s="28"/>
      <c r="C47" s="27"/>
      <c r="D47" s="27"/>
      <c r="E47" s="27"/>
      <c r="F47" s="27"/>
      <c r="G47" s="27"/>
      <c r="H47" s="27"/>
      <c r="I47" s="27"/>
      <c r="J47" s="27"/>
      <c r="K47" s="27"/>
      <c r="L47" s="27"/>
      <c r="M47" s="27"/>
      <c r="N47" s="27"/>
    </row>
    <row r="48" spans="1:14" ht="16.5" thickBot="1">
      <c r="A48" s="11" t="s">
        <v>41</v>
      </c>
      <c r="B48" s="28">
        <f>B44+B45-B46</f>
        <v>0</v>
      </c>
      <c r="C48" s="40">
        <f aca="true" t="shared" si="8" ref="C48:M48">C44+C45-C46</f>
        <v>0</v>
      </c>
      <c r="D48" s="40">
        <f t="shared" si="8"/>
        <v>0</v>
      </c>
      <c r="E48" s="40">
        <f t="shared" si="8"/>
        <v>0</v>
      </c>
      <c r="F48" s="40">
        <f t="shared" si="8"/>
        <v>0</v>
      </c>
      <c r="G48" s="40">
        <f t="shared" si="8"/>
        <v>0</v>
      </c>
      <c r="H48" s="40">
        <f t="shared" si="8"/>
        <v>0</v>
      </c>
      <c r="I48" s="40">
        <f t="shared" si="8"/>
        <v>0</v>
      </c>
      <c r="J48" s="40">
        <f t="shared" si="8"/>
        <v>0</v>
      </c>
      <c r="K48" s="40">
        <f t="shared" si="8"/>
        <v>0</v>
      </c>
      <c r="L48" s="40">
        <f t="shared" si="8"/>
        <v>0</v>
      </c>
      <c r="M48" s="40">
        <f t="shared" si="8"/>
        <v>0</v>
      </c>
      <c r="N48" s="40"/>
    </row>
    <row r="49" spans="2:14" ht="15">
      <c r="B49" s="10"/>
      <c r="C49" s="10"/>
      <c r="D49" s="10"/>
      <c r="E49" s="10"/>
      <c r="F49" s="10"/>
      <c r="G49" s="10"/>
      <c r="H49" s="10"/>
      <c r="I49" s="10"/>
      <c r="J49" s="10"/>
      <c r="K49" s="10"/>
      <c r="L49" s="10"/>
      <c r="M49" s="10"/>
      <c r="N49" s="10"/>
    </row>
    <row r="50" spans="2:14" ht="15">
      <c r="B50" s="10"/>
      <c r="C50" s="10"/>
      <c r="D50" s="10"/>
      <c r="E50" s="10"/>
      <c r="F50" s="10"/>
      <c r="G50" s="10"/>
      <c r="H50" s="10"/>
      <c r="I50" s="10"/>
      <c r="J50" s="10"/>
      <c r="K50" s="10"/>
      <c r="L50" s="10"/>
      <c r="M50" s="10"/>
      <c r="N50" s="10"/>
    </row>
    <row r="51" spans="1:14" ht="18">
      <c r="A51" s="22">
        <f>Instructions!B2</f>
        <v>0</v>
      </c>
      <c r="B51" s="41"/>
      <c r="C51" s="41"/>
      <c r="D51" s="41"/>
      <c r="E51" s="41"/>
      <c r="F51" s="41"/>
      <c r="G51" s="41"/>
      <c r="H51" s="41"/>
      <c r="I51" s="41"/>
      <c r="J51" s="41"/>
      <c r="K51" s="41"/>
      <c r="L51" s="41"/>
      <c r="M51" s="41"/>
      <c r="N51" s="41"/>
    </row>
    <row r="52" spans="1:14" ht="18">
      <c r="A52" s="22" t="s">
        <v>0</v>
      </c>
      <c r="B52" s="41"/>
      <c r="C52" s="41"/>
      <c r="D52" s="41"/>
      <c r="E52" s="41"/>
      <c r="F52" s="41"/>
      <c r="G52" s="41"/>
      <c r="H52" s="41"/>
      <c r="I52" s="41"/>
      <c r="J52" s="41"/>
      <c r="K52" s="41"/>
      <c r="L52" s="41"/>
      <c r="M52" s="41"/>
      <c r="N52" s="41"/>
    </row>
    <row r="53" spans="1:14" ht="18">
      <c r="A53" s="22" t="s">
        <v>169</v>
      </c>
      <c r="B53" s="41"/>
      <c r="C53" s="41"/>
      <c r="D53" s="41"/>
      <c r="E53" s="41"/>
      <c r="F53" s="41"/>
      <c r="G53" s="41"/>
      <c r="H53" s="41"/>
      <c r="I53" s="41"/>
      <c r="J53" s="41"/>
      <c r="K53" s="41"/>
      <c r="L53" s="41"/>
      <c r="M53" s="41"/>
      <c r="N53" s="41"/>
    </row>
    <row r="54" spans="1:14" ht="18">
      <c r="A54" s="22" t="s">
        <v>33</v>
      </c>
      <c r="B54" s="41"/>
      <c r="C54" s="41"/>
      <c r="D54" s="41"/>
      <c r="E54" s="41"/>
      <c r="F54" s="41"/>
      <c r="G54" s="41"/>
      <c r="H54" s="41"/>
      <c r="I54" s="41"/>
      <c r="J54" s="41"/>
      <c r="K54" s="41"/>
      <c r="L54" s="41"/>
      <c r="M54" s="41"/>
      <c r="N54" s="41"/>
    </row>
    <row r="55" spans="1:14" ht="15">
      <c r="A55" s="21"/>
      <c r="B55" s="41"/>
      <c r="C55" s="41"/>
      <c r="D55" s="41"/>
      <c r="E55" s="41"/>
      <c r="F55" s="41"/>
      <c r="G55" s="41"/>
      <c r="H55" s="41"/>
      <c r="I55" s="41"/>
      <c r="J55" s="41"/>
      <c r="K55" s="41"/>
      <c r="L55" s="41"/>
      <c r="M55" s="41"/>
      <c r="N55" s="41"/>
    </row>
    <row r="56" spans="1:14" ht="18">
      <c r="A56" s="21"/>
      <c r="B56" s="68" t="s">
        <v>46</v>
      </c>
      <c r="C56" s="68"/>
      <c r="D56" s="68"/>
      <c r="E56" s="68"/>
      <c r="F56" s="68"/>
      <c r="G56" s="68"/>
      <c r="H56" s="68"/>
      <c r="I56" s="68"/>
      <c r="J56" s="68"/>
      <c r="K56" s="68"/>
      <c r="L56" s="68"/>
      <c r="M56" s="68"/>
      <c r="N56" s="68"/>
    </row>
    <row r="57" spans="1:14" ht="15.75">
      <c r="A57" s="11"/>
      <c r="B57" s="27"/>
      <c r="C57" s="27"/>
      <c r="D57" s="27"/>
      <c r="E57" s="27"/>
      <c r="F57" s="27"/>
      <c r="G57" s="27"/>
      <c r="H57" s="27"/>
      <c r="I57" s="27"/>
      <c r="J57" s="27"/>
      <c r="K57" s="27"/>
      <c r="L57" s="27"/>
      <c r="M57" s="27"/>
      <c r="N57" s="42"/>
    </row>
    <row r="58" spans="1:14" ht="15.75">
      <c r="A58" s="11"/>
      <c r="B58" s="46" t="s">
        <v>21</v>
      </c>
      <c r="C58" s="46" t="s">
        <v>22</v>
      </c>
      <c r="D58" s="46" t="s">
        <v>23</v>
      </c>
      <c r="E58" s="46" t="s">
        <v>24</v>
      </c>
      <c r="F58" s="46" t="s">
        <v>25</v>
      </c>
      <c r="G58" s="46" t="s">
        <v>26</v>
      </c>
      <c r="H58" s="46" t="s">
        <v>27</v>
      </c>
      <c r="I58" s="46" t="s">
        <v>28</v>
      </c>
      <c r="J58" s="46" t="s">
        <v>29</v>
      </c>
      <c r="K58" s="46" t="s">
        <v>30</v>
      </c>
      <c r="L58" s="46" t="s">
        <v>31</v>
      </c>
      <c r="M58" s="46" t="s">
        <v>32</v>
      </c>
      <c r="N58" s="43"/>
    </row>
    <row r="59" spans="1:14" ht="15.75">
      <c r="A59" s="11" t="s">
        <v>35</v>
      </c>
      <c r="B59" s="27">
        <f>$B9</f>
        <v>0</v>
      </c>
      <c r="C59" s="27"/>
      <c r="D59" s="27"/>
      <c r="E59" s="27"/>
      <c r="F59" s="27"/>
      <c r="G59" s="27"/>
      <c r="H59" s="27"/>
      <c r="I59" s="27"/>
      <c r="J59" s="27"/>
      <c r="K59" s="27"/>
      <c r="L59" s="27"/>
      <c r="M59" s="27"/>
      <c r="N59" s="41"/>
    </row>
    <row r="60" spans="1:14" ht="15.75">
      <c r="A60" s="11"/>
      <c r="B60" s="27"/>
      <c r="C60" s="27"/>
      <c r="D60" s="27"/>
      <c r="E60" s="27"/>
      <c r="F60" s="27"/>
      <c r="G60" s="27"/>
      <c r="H60" s="27"/>
      <c r="I60" s="27"/>
      <c r="J60" s="27"/>
      <c r="K60" s="27"/>
      <c r="L60" s="27"/>
      <c r="M60" s="27"/>
      <c r="N60" s="41"/>
    </row>
    <row r="61" spans="1:14" ht="15.75">
      <c r="A61" s="29" t="s">
        <v>42</v>
      </c>
      <c r="B61" s="27"/>
      <c r="C61" s="27"/>
      <c r="D61" s="27"/>
      <c r="E61" s="27"/>
      <c r="F61" s="27"/>
      <c r="G61" s="27"/>
      <c r="H61" s="27"/>
      <c r="I61" s="27"/>
      <c r="J61" s="27"/>
      <c r="K61" s="27"/>
      <c r="L61" s="27"/>
      <c r="M61" s="27"/>
      <c r="N61" s="41"/>
    </row>
    <row r="62" spans="1:14" ht="15.75">
      <c r="A62" s="37" t="str">
        <f aca="true" t="shared" si="9" ref="A62:A67">A12</f>
        <v>Product sales</v>
      </c>
      <c r="B62" s="27">
        <f aca="true" t="shared" si="10" ref="B62:B68">B12</f>
        <v>0</v>
      </c>
      <c r="C62" s="27">
        <f aca="true" t="shared" si="11" ref="C62:C68">B62+C12</f>
        <v>0</v>
      </c>
      <c r="D62" s="27">
        <f aca="true" t="shared" si="12" ref="D62:M62">C62+D12</f>
        <v>0</v>
      </c>
      <c r="E62" s="27">
        <f t="shared" si="12"/>
        <v>0</v>
      </c>
      <c r="F62" s="27">
        <f t="shared" si="12"/>
        <v>0</v>
      </c>
      <c r="G62" s="27">
        <f t="shared" si="12"/>
        <v>0</v>
      </c>
      <c r="H62" s="27">
        <f t="shared" si="12"/>
        <v>0</v>
      </c>
      <c r="I62" s="27">
        <f t="shared" si="12"/>
        <v>0</v>
      </c>
      <c r="J62" s="27">
        <f t="shared" si="12"/>
        <v>0</v>
      </c>
      <c r="K62" s="27">
        <f t="shared" si="12"/>
        <v>0</v>
      </c>
      <c r="L62" s="27">
        <f t="shared" si="12"/>
        <v>0</v>
      </c>
      <c r="M62" s="27">
        <f t="shared" si="12"/>
        <v>0</v>
      </c>
      <c r="N62" s="41"/>
    </row>
    <row r="63" spans="1:14" ht="15.75">
      <c r="A63" s="37" t="str">
        <f t="shared" si="9"/>
        <v>Service sales</v>
      </c>
      <c r="B63" s="27">
        <f t="shared" si="10"/>
        <v>0</v>
      </c>
      <c r="C63" s="27">
        <f t="shared" si="11"/>
        <v>0</v>
      </c>
      <c r="D63" s="27">
        <f aca="true" t="shared" si="13" ref="D63:M63">C63+D13</f>
        <v>0</v>
      </c>
      <c r="E63" s="27">
        <f t="shared" si="13"/>
        <v>0</v>
      </c>
      <c r="F63" s="27">
        <f t="shared" si="13"/>
        <v>0</v>
      </c>
      <c r="G63" s="27">
        <f t="shared" si="13"/>
        <v>0</v>
      </c>
      <c r="H63" s="27">
        <f t="shared" si="13"/>
        <v>0</v>
      </c>
      <c r="I63" s="27">
        <f t="shared" si="13"/>
        <v>0</v>
      </c>
      <c r="J63" s="27">
        <f t="shared" si="13"/>
        <v>0</v>
      </c>
      <c r="K63" s="27">
        <f t="shared" si="13"/>
        <v>0</v>
      </c>
      <c r="L63" s="27">
        <f t="shared" si="13"/>
        <v>0</v>
      </c>
      <c r="M63" s="27">
        <f t="shared" si="13"/>
        <v>0</v>
      </c>
      <c r="N63" s="41"/>
    </row>
    <row r="64" spans="1:14" ht="15.75">
      <c r="A64" s="37" t="str">
        <f t="shared" si="9"/>
        <v>Loan Proceeds</v>
      </c>
      <c r="B64" s="27">
        <f t="shared" si="10"/>
        <v>0</v>
      </c>
      <c r="C64" s="27">
        <f t="shared" si="11"/>
        <v>0</v>
      </c>
      <c r="D64" s="27">
        <f aca="true" t="shared" si="14" ref="D64:M64">C64+D14</f>
        <v>0</v>
      </c>
      <c r="E64" s="27">
        <f t="shared" si="14"/>
        <v>0</v>
      </c>
      <c r="F64" s="27">
        <f t="shared" si="14"/>
        <v>0</v>
      </c>
      <c r="G64" s="27">
        <f t="shared" si="14"/>
        <v>0</v>
      </c>
      <c r="H64" s="27">
        <f t="shared" si="14"/>
        <v>0</v>
      </c>
      <c r="I64" s="27">
        <f t="shared" si="14"/>
        <v>0</v>
      </c>
      <c r="J64" s="27">
        <f t="shared" si="14"/>
        <v>0</v>
      </c>
      <c r="K64" s="27">
        <f t="shared" si="14"/>
        <v>0</v>
      </c>
      <c r="L64" s="27">
        <f t="shared" si="14"/>
        <v>0</v>
      </c>
      <c r="M64" s="27">
        <f t="shared" si="14"/>
        <v>0</v>
      </c>
      <c r="N64" s="41"/>
    </row>
    <row r="65" spans="1:14" ht="15.75">
      <c r="A65" s="37" t="str">
        <f t="shared" si="9"/>
        <v>Other </v>
      </c>
      <c r="B65" s="27">
        <f t="shared" si="10"/>
        <v>0</v>
      </c>
      <c r="C65" s="27">
        <f t="shared" si="11"/>
        <v>0</v>
      </c>
      <c r="D65" s="27">
        <f aca="true" t="shared" si="15" ref="D65:M65">C65+D15</f>
        <v>0</v>
      </c>
      <c r="E65" s="27">
        <f t="shared" si="15"/>
        <v>0</v>
      </c>
      <c r="F65" s="27">
        <f t="shared" si="15"/>
        <v>0</v>
      </c>
      <c r="G65" s="27">
        <f t="shared" si="15"/>
        <v>0</v>
      </c>
      <c r="H65" s="27">
        <f t="shared" si="15"/>
        <v>0</v>
      </c>
      <c r="I65" s="27">
        <f t="shared" si="15"/>
        <v>0</v>
      </c>
      <c r="J65" s="27">
        <f t="shared" si="15"/>
        <v>0</v>
      </c>
      <c r="K65" s="27">
        <f t="shared" si="15"/>
        <v>0</v>
      </c>
      <c r="L65" s="27">
        <f t="shared" si="15"/>
        <v>0</v>
      </c>
      <c r="M65" s="27">
        <f t="shared" si="15"/>
        <v>0</v>
      </c>
      <c r="N65" s="44"/>
    </row>
    <row r="66" spans="1:14" ht="15.75">
      <c r="A66" s="37" t="str">
        <f t="shared" si="9"/>
        <v>Other </v>
      </c>
      <c r="B66" s="27">
        <f t="shared" si="10"/>
        <v>0</v>
      </c>
      <c r="C66" s="27">
        <f t="shared" si="11"/>
        <v>0</v>
      </c>
      <c r="D66" s="27">
        <f aca="true" t="shared" si="16" ref="D66:M66">C66+D16</f>
        <v>0</v>
      </c>
      <c r="E66" s="27">
        <f t="shared" si="16"/>
        <v>0</v>
      </c>
      <c r="F66" s="27">
        <f t="shared" si="16"/>
        <v>0</v>
      </c>
      <c r="G66" s="27">
        <f t="shared" si="16"/>
        <v>0</v>
      </c>
      <c r="H66" s="27">
        <f t="shared" si="16"/>
        <v>0</v>
      </c>
      <c r="I66" s="27">
        <f t="shared" si="16"/>
        <v>0</v>
      </c>
      <c r="J66" s="27">
        <f t="shared" si="16"/>
        <v>0</v>
      </c>
      <c r="K66" s="27">
        <f t="shared" si="16"/>
        <v>0</v>
      </c>
      <c r="L66" s="27">
        <f t="shared" si="16"/>
        <v>0</v>
      </c>
      <c r="M66" s="27">
        <f t="shared" si="16"/>
        <v>0</v>
      </c>
      <c r="N66" s="44"/>
    </row>
    <row r="67" spans="1:14" ht="15.75">
      <c r="A67" s="37" t="str">
        <f t="shared" si="9"/>
        <v>Other </v>
      </c>
      <c r="B67" s="34">
        <f t="shared" si="10"/>
        <v>0</v>
      </c>
      <c r="C67" s="34">
        <f t="shared" si="11"/>
        <v>0</v>
      </c>
      <c r="D67" s="34">
        <f aca="true" t="shared" si="17" ref="D67:M67">C67+D17</f>
        <v>0</v>
      </c>
      <c r="E67" s="34">
        <f t="shared" si="17"/>
        <v>0</v>
      </c>
      <c r="F67" s="34">
        <f t="shared" si="17"/>
        <v>0</v>
      </c>
      <c r="G67" s="34">
        <f t="shared" si="17"/>
        <v>0</v>
      </c>
      <c r="H67" s="34">
        <f t="shared" si="17"/>
        <v>0</v>
      </c>
      <c r="I67" s="34">
        <f t="shared" si="17"/>
        <v>0</v>
      </c>
      <c r="J67" s="34">
        <f t="shared" si="17"/>
        <v>0</v>
      </c>
      <c r="K67" s="34">
        <f t="shared" si="17"/>
        <v>0</v>
      </c>
      <c r="L67" s="34">
        <f t="shared" si="17"/>
        <v>0</v>
      </c>
      <c r="M67" s="34">
        <f t="shared" si="17"/>
        <v>0</v>
      </c>
      <c r="N67" s="44"/>
    </row>
    <row r="68" spans="1:14" ht="15.75">
      <c r="A68" s="35" t="s">
        <v>5</v>
      </c>
      <c r="B68" s="27">
        <f t="shared" si="10"/>
        <v>0</v>
      </c>
      <c r="C68" s="27">
        <f t="shared" si="11"/>
        <v>0</v>
      </c>
      <c r="D68" s="27">
        <f aca="true" t="shared" si="18" ref="D68:M68">C68+D18</f>
        <v>0</v>
      </c>
      <c r="E68" s="27">
        <f t="shared" si="18"/>
        <v>0</v>
      </c>
      <c r="F68" s="27">
        <f t="shared" si="18"/>
        <v>0</v>
      </c>
      <c r="G68" s="27">
        <f t="shared" si="18"/>
        <v>0</v>
      </c>
      <c r="H68" s="27">
        <f t="shared" si="18"/>
        <v>0</v>
      </c>
      <c r="I68" s="27">
        <f t="shared" si="18"/>
        <v>0</v>
      </c>
      <c r="J68" s="27">
        <f t="shared" si="18"/>
        <v>0</v>
      </c>
      <c r="K68" s="27">
        <f t="shared" si="18"/>
        <v>0</v>
      </c>
      <c r="L68" s="27">
        <f t="shared" si="18"/>
        <v>0</v>
      </c>
      <c r="M68" s="27">
        <f t="shared" si="18"/>
        <v>0</v>
      </c>
      <c r="N68" s="44"/>
    </row>
    <row r="69" spans="1:14" ht="15.75">
      <c r="A69" s="37"/>
      <c r="B69" s="27"/>
      <c r="C69" s="27"/>
      <c r="D69" s="28"/>
      <c r="E69" s="28"/>
      <c r="F69" s="28"/>
      <c r="G69" s="28"/>
      <c r="H69" s="28"/>
      <c r="I69" s="28"/>
      <c r="J69" s="28"/>
      <c r="K69" s="28"/>
      <c r="L69" s="28"/>
      <c r="M69" s="28"/>
      <c r="N69" s="44"/>
    </row>
    <row r="70" spans="1:14" ht="15.75">
      <c r="A70" s="38" t="s">
        <v>36</v>
      </c>
      <c r="B70" s="39">
        <f>B20</f>
        <v>0</v>
      </c>
      <c r="C70" s="39">
        <f>$B59+C68</f>
        <v>0</v>
      </c>
      <c r="D70" s="39">
        <f>$B59+D68</f>
        <v>0</v>
      </c>
      <c r="E70" s="39">
        <f aca="true" t="shared" si="19" ref="E70:L70">$B59+E68</f>
        <v>0</v>
      </c>
      <c r="F70" s="39">
        <f t="shared" si="19"/>
        <v>0</v>
      </c>
      <c r="G70" s="39">
        <f t="shared" si="19"/>
        <v>0</v>
      </c>
      <c r="H70" s="39">
        <f t="shared" si="19"/>
        <v>0</v>
      </c>
      <c r="I70" s="39">
        <f t="shared" si="19"/>
        <v>0</v>
      </c>
      <c r="J70" s="39">
        <f t="shared" si="19"/>
        <v>0</v>
      </c>
      <c r="K70" s="39">
        <f t="shared" si="19"/>
        <v>0</v>
      </c>
      <c r="L70" s="39">
        <f t="shared" si="19"/>
        <v>0</v>
      </c>
      <c r="M70" s="39">
        <f>$C59+M68</f>
        <v>0</v>
      </c>
      <c r="N70" s="44"/>
    </row>
    <row r="71" spans="1:14" ht="15.75">
      <c r="A71" s="11"/>
      <c r="B71" s="27"/>
      <c r="C71" s="27"/>
      <c r="D71" s="28"/>
      <c r="E71" s="28"/>
      <c r="F71" s="28"/>
      <c r="G71" s="28"/>
      <c r="H71" s="28"/>
      <c r="I71" s="28"/>
      <c r="J71" s="28"/>
      <c r="K71" s="28"/>
      <c r="L71" s="28"/>
      <c r="M71" s="28"/>
      <c r="N71" s="44"/>
    </row>
    <row r="72" spans="1:14" ht="15.75">
      <c r="A72" s="29" t="s">
        <v>43</v>
      </c>
      <c r="B72" s="27"/>
      <c r="C72" s="27"/>
      <c r="D72" s="28"/>
      <c r="E72" s="28"/>
      <c r="F72" s="28"/>
      <c r="G72" s="28"/>
      <c r="H72" s="28"/>
      <c r="I72" s="28"/>
      <c r="J72" s="28"/>
      <c r="K72" s="28"/>
      <c r="L72" s="28"/>
      <c r="M72" s="28"/>
      <c r="N72" s="44"/>
    </row>
    <row r="73" spans="1:14" ht="15.75">
      <c r="A73" s="37" t="str">
        <f>A23</f>
        <v>Purchases</v>
      </c>
      <c r="B73" s="27">
        <f aca="true" t="shared" si="20" ref="B73:B84">B23</f>
        <v>0</v>
      </c>
      <c r="C73" s="27">
        <f aca="true" t="shared" si="21" ref="C73:D84">B73+C23</f>
        <v>0</v>
      </c>
      <c r="D73" s="27">
        <f t="shared" si="21"/>
        <v>0</v>
      </c>
      <c r="E73" s="27">
        <f aca="true" t="shared" si="22" ref="E73:M73">D73+E23</f>
        <v>0</v>
      </c>
      <c r="F73" s="27">
        <f t="shared" si="22"/>
        <v>0</v>
      </c>
      <c r="G73" s="27">
        <f t="shared" si="22"/>
        <v>0</v>
      </c>
      <c r="H73" s="27">
        <f t="shared" si="22"/>
        <v>0</v>
      </c>
      <c r="I73" s="27">
        <f t="shared" si="22"/>
        <v>0</v>
      </c>
      <c r="J73" s="27">
        <f t="shared" si="22"/>
        <v>0</v>
      </c>
      <c r="K73" s="27">
        <f t="shared" si="22"/>
        <v>0</v>
      </c>
      <c r="L73" s="27">
        <f t="shared" si="22"/>
        <v>0</v>
      </c>
      <c r="M73" s="27">
        <f t="shared" si="22"/>
        <v>0</v>
      </c>
      <c r="N73" s="44"/>
    </row>
    <row r="74" spans="1:14" ht="15.75">
      <c r="A74" s="37" t="str">
        <f aca="true" t="shared" si="23" ref="A74:A88">A24</f>
        <v>Wages</v>
      </c>
      <c r="B74" s="27">
        <f t="shared" si="20"/>
        <v>0</v>
      </c>
      <c r="C74" s="27">
        <f t="shared" si="21"/>
        <v>0</v>
      </c>
      <c r="D74" s="27">
        <f aca="true" t="shared" si="24" ref="D74:M74">C74+D24</f>
        <v>0</v>
      </c>
      <c r="E74" s="27">
        <f t="shared" si="24"/>
        <v>0</v>
      </c>
      <c r="F74" s="27">
        <f t="shared" si="24"/>
        <v>0</v>
      </c>
      <c r="G74" s="27">
        <f t="shared" si="24"/>
        <v>0</v>
      </c>
      <c r="H74" s="27">
        <f t="shared" si="24"/>
        <v>0</v>
      </c>
      <c r="I74" s="27">
        <f t="shared" si="24"/>
        <v>0</v>
      </c>
      <c r="J74" s="27">
        <f t="shared" si="24"/>
        <v>0</v>
      </c>
      <c r="K74" s="27">
        <f t="shared" si="24"/>
        <v>0</v>
      </c>
      <c r="L74" s="27">
        <f t="shared" si="24"/>
        <v>0</v>
      </c>
      <c r="M74" s="27">
        <f t="shared" si="24"/>
        <v>0</v>
      </c>
      <c r="N74" s="44"/>
    </row>
    <row r="75" spans="1:14" ht="15.75">
      <c r="A75" s="37" t="str">
        <f t="shared" si="23"/>
        <v>Taxes</v>
      </c>
      <c r="B75" s="27">
        <f t="shared" si="20"/>
        <v>0</v>
      </c>
      <c r="C75" s="27">
        <f t="shared" si="21"/>
        <v>0</v>
      </c>
      <c r="D75" s="27">
        <f aca="true" t="shared" si="25" ref="D75:M75">C75+D25</f>
        <v>0</v>
      </c>
      <c r="E75" s="27">
        <f t="shared" si="25"/>
        <v>0</v>
      </c>
      <c r="F75" s="27">
        <f t="shared" si="25"/>
        <v>0</v>
      </c>
      <c r="G75" s="27">
        <f t="shared" si="25"/>
        <v>0</v>
      </c>
      <c r="H75" s="27">
        <f t="shared" si="25"/>
        <v>0</v>
      </c>
      <c r="I75" s="27">
        <f t="shared" si="25"/>
        <v>0</v>
      </c>
      <c r="J75" s="27">
        <f t="shared" si="25"/>
        <v>0</v>
      </c>
      <c r="K75" s="27">
        <f t="shared" si="25"/>
        <v>0</v>
      </c>
      <c r="L75" s="27">
        <f t="shared" si="25"/>
        <v>0</v>
      </c>
      <c r="M75" s="27">
        <f t="shared" si="25"/>
        <v>0</v>
      </c>
      <c r="N75" s="44"/>
    </row>
    <row r="76" spans="1:14" ht="15.75">
      <c r="A76" s="37" t="str">
        <f t="shared" si="23"/>
        <v>Rent</v>
      </c>
      <c r="B76" s="27">
        <f t="shared" si="20"/>
        <v>0</v>
      </c>
      <c r="C76" s="27">
        <f t="shared" si="21"/>
        <v>0</v>
      </c>
      <c r="D76" s="27">
        <f aca="true" t="shared" si="26" ref="D76:M76">C76+D26</f>
        <v>0</v>
      </c>
      <c r="E76" s="27">
        <f t="shared" si="26"/>
        <v>0</v>
      </c>
      <c r="F76" s="27">
        <f t="shared" si="26"/>
        <v>0</v>
      </c>
      <c r="G76" s="27">
        <f t="shared" si="26"/>
        <v>0</v>
      </c>
      <c r="H76" s="27">
        <f t="shared" si="26"/>
        <v>0</v>
      </c>
      <c r="I76" s="27">
        <f t="shared" si="26"/>
        <v>0</v>
      </c>
      <c r="J76" s="27">
        <f t="shared" si="26"/>
        <v>0</v>
      </c>
      <c r="K76" s="27">
        <f t="shared" si="26"/>
        <v>0</v>
      </c>
      <c r="L76" s="27">
        <f t="shared" si="26"/>
        <v>0</v>
      </c>
      <c r="M76" s="27">
        <f t="shared" si="26"/>
        <v>0</v>
      </c>
      <c r="N76" s="44"/>
    </row>
    <row r="77" spans="1:14" ht="15.75">
      <c r="A77" s="37" t="str">
        <f t="shared" si="23"/>
        <v>Utilities</v>
      </c>
      <c r="B77" s="27">
        <f t="shared" si="20"/>
        <v>0</v>
      </c>
      <c r="C77" s="27">
        <f t="shared" si="21"/>
        <v>0</v>
      </c>
      <c r="D77" s="27">
        <f aca="true" t="shared" si="27" ref="D77:M77">C77+D27</f>
        <v>0</v>
      </c>
      <c r="E77" s="27">
        <f t="shared" si="27"/>
        <v>0</v>
      </c>
      <c r="F77" s="27">
        <f t="shared" si="27"/>
        <v>0</v>
      </c>
      <c r="G77" s="27">
        <f t="shared" si="27"/>
        <v>0</v>
      </c>
      <c r="H77" s="27">
        <f t="shared" si="27"/>
        <v>0</v>
      </c>
      <c r="I77" s="27">
        <f t="shared" si="27"/>
        <v>0</v>
      </c>
      <c r="J77" s="27">
        <f t="shared" si="27"/>
        <v>0</v>
      </c>
      <c r="K77" s="27">
        <f t="shared" si="27"/>
        <v>0</v>
      </c>
      <c r="L77" s="27">
        <f t="shared" si="27"/>
        <v>0</v>
      </c>
      <c r="M77" s="27">
        <f t="shared" si="27"/>
        <v>0</v>
      </c>
      <c r="N77" s="44"/>
    </row>
    <row r="78" spans="1:14" ht="15.75">
      <c r="A78" s="37" t="str">
        <f t="shared" si="23"/>
        <v>Insurance</v>
      </c>
      <c r="B78" s="27">
        <f t="shared" si="20"/>
        <v>0</v>
      </c>
      <c r="C78" s="27">
        <f t="shared" si="21"/>
        <v>0</v>
      </c>
      <c r="D78" s="27">
        <f aca="true" t="shared" si="28" ref="D78:M78">C78+D28</f>
        <v>0</v>
      </c>
      <c r="E78" s="27">
        <f t="shared" si="28"/>
        <v>0</v>
      </c>
      <c r="F78" s="27">
        <f t="shared" si="28"/>
        <v>0</v>
      </c>
      <c r="G78" s="27">
        <f t="shared" si="28"/>
        <v>0</v>
      </c>
      <c r="H78" s="27">
        <f t="shared" si="28"/>
        <v>0</v>
      </c>
      <c r="I78" s="27">
        <f t="shared" si="28"/>
        <v>0</v>
      </c>
      <c r="J78" s="27">
        <f t="shared" si="28"/>
        <v>0</v>
      </c>
      <c r="K78" s="27">
        <f t="shared" si="28"/>
        <v>0</v>
      </c>
      <c r="L78" s="27">
        <f t="shared" si="28"/>
        <v>0</v>
      </c>
      <c r="M78" s="27">
        <f t="shared" si="28"/>
        <v>0</v>
      </c>
      <c r="N78" s="44"/>
    </row>
    <row r="79" spans="1:14" ht="15.75">
      <c r="A79" s="37" t="str">
        <f t="shared" si="23"/>
        <v>Bank fees</v>
      </c>
      <c r="B79" s="27">
        <f t="shared" si="20"/>
        <v>0</v>
      </c>
      <c r="C79" s="27">
        <f t="shared" si="21"/>
        <v>0</v>
      </c>
      <c r="D79" s="27">
        <f aca="true" t="shared" si="29" ref="D79:M79">C79+D29</f>
        <v>0</v>
      </c>
      <c r="E79" s="27">
        <f t="shared" si="29"/>
        <v>0</v>
      </c>
      <c r="F79" s="27">
        <f t="shared" si="29"/>
        <v>0</v>
      </c>
      <c r="G79" s="27">
        <f t="shared" si="29"/>
        <v>0</v>
      </c>
      <c r="H79" s="27">
        <f t="shared" si="29"/>
        <v>0</v>
      </c>
      <c r="I79" s="27">
        <f t="shared" si="29"/>
        <v>0</v>
      </c>
      <c r="J79" s="27">
        <f t="shared" si="29"/>
        <v>0</v>
      </c>
      <c r="K79" s="27">
        <f t="shared" si="29"/>
        <v>0</v>
      </c>
      <c r="L79" s="27">
        <f t="shared" si="29"/>
        <v>0</v>
      </c>
      <c r="M79" s="27">
        <f t="shared" si="29"/>
        <v>0</v>
      </c>
      <c r="N79" s="44"/>
    </row>
    <row r="80" spans="1:14" ht="15.75">
      <c r="A80" s="37" t="str">
        <f t="shared" si="23"/>
        <v>Legal</v>
      </c>
      <c r="B80" s="27">
        <f t="shared" si="20"/>
        <v>0</v>
      </c>
      <c r="C80" s="27">
        <f t="shared" si="21"/>
        <v>0</v>
      </c>
      <c r="D80" s="27">
        <f aca="true" t="shared" si="30" ref="D80:M80">C80+D30</f>
        <v>0</v>
      </c>
      <c r="E80" s="27">
        <f t="shared" si="30"/>
        <v>0</v>
      </c>
      <c r="F80" s="27">
        <f t="shared" si="30"/>
        <v>0</v>
      </c>
      <c r="G80" s="27">
        <f t="shared" si="30"/>
        <v>0</v>
      </c>
      <c r="H80" s="27">
        <f t="shared" si="30"/>
        <v>0</v>
      </c>
      <c r="I80" s="27">
        <f t="shared" si="30"/>
        <v>0</v>
      </c>
      <c r="J80" s="27">
        <f t="shared" si="30"/>
        <v>0</v>
      </c>
      <c r="K80" s="27">
        <f t="shared" si="30"/>
        <v>0</v>
      </c>
      <c r="L80" s="27">
        <f t="shared" si="30"/>
        <v>0</v>
      </c>
      <c r="M80" s="27">
        <f t="shared" si="30"/>
        <v>0</v>
      </c>
      <c r="N80" s="44"/>
    </row>
    <row r="81" spans="1:14" ht="15.75">
      <c r="A81" s="37" t="str">
        <f t="shared" si="23"/>
        <v>Loan repayments</v>
      </c>
      <c r="B81" s="27">
        <f t="shared" si="20"/>
        <v>0</v>
      </c>
      <c r="C81" s="27">
        <f t="shared" si="21"/>
        <v>0</v>
      </c>
      <c r="D81" s="27">
        <f aca="true" t="shared" si="31" ref="D81:M81">C81+D31</f>
        <v>0</v>
      </c>
      <c r="E81" s="27">
        <f t="shared" si="31"/>
        <v>0</v>
      </c>
      <c r="F81" s="27">
        <f t="shared" si="31"/>
        <v>0</v>
      </c>
      <c r="G81" s="27">
        <f t="shared" si="31"/>
        <v>0</v>
      </c>
      <c r="H81" s="27">
        <f t="shared" si="31"/>
        <v>0</v>
      </c>
      <c r="I81" s="27">
        <f t="shared" si="31"/>
        <v>0</v>
      </c>
      <c r="J81" s="27">
        <f t="shared" si="31"/>
        <v>0</v>
      </c>
      <c r="K81" s="27">
        <f t="shared" si="31"/>
        <v>0</v>
      </c>
      <c r="L81" s="27">
        <f t="shared" si="31"/>
        <v>0</v>
      </c>
      <c r="M81" s="27">
        <f t="shared" si="31"/>
        <v>0</v>
      </c>
      <c r="N81" s="44"/>
    </row>
    <row r="82" spans="1:14" ht="15.75">
      <c r="A82" s="37" t="str">
        <f t="shared" si="23"/>
        <v>Interest expense</v>
      </c>
      <c r="B82" s="27">
        <f t="shared" si="20"/>
        <v>0</v>
      </c>
      <c r="C82" s="27">
        <f t="shared" si="21"/>
        <v>0</v>
      </c>
      <c r="D82" s="27">
        <f aca="true" t="shared" si="32" ref="D82:M82">C82+D32</f>
        <v>0</v>
      </c>
      <c r="E82" s="27">
        <f t="shared" si="32"/>
        <v>0</v>
      </c>
      <c r="F82" s="27">
        <f t="shared" si="32"/>
        <v>0</v>
      </c>
      <c r="G82" s="27">
        <f t="shared" si="32"/>
        <v>0</v>
      </c>
      <c r="H82" s="27">
        <f t="shared" si="32"/>
        <v>0</v>
      </c>
      <c r="I82" s="27">
        <f t="shared" si="32"/>
        <v>0</v>
      </c>
      <c r="J82" s="27">
        <f t="shared" si="32"/>
        <v>0</v>
      </c>
      <c r="K82" s="27">
        <f t="shared" si="32"/>
        <v>0</v>
      </c>
      <c r="L82" s="27">
        <f t="shared" si="32"/>
        <v>0</v>
      </c>
      <c r="M82" s="27">
        <f t="shared" si="32"/>
        <v>0</v>
      </c>
      <c r="N82" s="44"/>
    </row>
    <row r="83" spans="1:14" ht="15.75">
      <c r="A83" s="37" t="str">
        <f t="shared" si="23"/>
        <v>Owner draw</v>
      </c>
      <c r="B83" s="27">
        <f t="shared" si="20"/>
        <v>0</v>
      </c>
      <c r="C83" s="27">
        <f t="shared" si="21"/>
        <v>0</v>
      </c>
      <c r="D83" s="27">
        <f aca="true" t="shared" si="33" ref="D83:M83">C83+D33</f>
        <v>0</v>
      </c>
      <c r="E83" s="27">
        <f t="shared" si="33"/>
        <v>0</v>
      </c>
      <c r="F83" s="27">
        <f t="shared" si="33"/>
        <v>0</v>
      </c>
      <c r="G83" s="27">
        <f t="shared" si="33"/>
        <v>0</v>
      </c>
      <c r="H83" s="27">
        <f t="shared" si="33"/>
        <v>0</v>
      </c>
      <c r="I83" s="27">
        <f t="shared" si="33"/>
        <v>0</v>
      </c>
      <c r="J83" s="27">
        <f t="shared" si="33"/>
        <v>0</v>
      </c>
      <c r="K83" s="27">
        <f t="shared" si="33"/>
        <v>0</v>
      </c>
      <c r="L83" s="27">
        <f t="shared" si="33"/>
        <v>0</v>
      </c>
      <c r="M83" s="27">
        <f t="shared" si="33"/>
        <v>0</v>
      </c>
      <c r="N83" s="44"/>
    </row>
    <row r="84" spans="1:14" ht="15.75">
      <c r="A84" s="37" t="str">
        <f t="shared" si="23"/>
        <v>Equipment purchase</v>
      </c>
      <c r="B84" s="27">
        <f t="shared" si="20"/>
        <v>0</v>
      </c>
      <c r="C84" s="27">
        <f t="shared" si="21"/>
        <v>0</v>
      </c>
      <c r="D84" s="27">
        <f aca="true" t="shared" si="34" ref="D84:M84">C84+D34</f>
        <v>0</v>
      </c>
      <c r="E84" s="27">
        <f t="shared" si="34"/>
        <v>0</v>
      </c>
      <c r="F84" s="27">
        <f t="shared" si="34"/>
        <v>0</v>
      </c>
      <c r="G84" s="27">
        <f t="shared" si="34"/>
        <v>0</v>
      </c>
      <c r="H84" s="27">
        <f t="shared" si="34"/>
        <v>0</v>
      </c>
      <c r="I84" s="27">
        <f t="shared" si="34"/>
        <v>0</v>
      </c>
      <c r="J84" s="27">
        <f t="shared" si="34"/>
        <v>0</v>
      </c>
      <c r="K84" s="27">
        <f t="shared" si="34"/>
        <v>0</v>
      </c>
      <c r="L84" s="27">
        <f t="shared" si="34"/>
        <v>0</v>
      </c>
      <c r="M84" s="27">
        <f t="shared" si="34"/>
        <v>0</v>
      </c>
      <c r="N84" s="44"/>
    </row>
    <row r="85" spans="1:14" ht="15.75">
      <c r="A85" s="37" t="str">
        <f t="shared" si="23"/>
        <v>Other</v>
      </c>
      <c r="B85" s="27"/>
      <c r="C85" s="27"/>
      <c r="D85" s="28"/>
      <c r="E85" s="28"/>
      <c r="F85" s="28"/>
      <c r="G85" s="28"/>
      <c r="H85" s="28"/>
      <c r="I85" s="28"/>
      <c r="J85" s="28"/>
      <c r="K85" s="28"/>
      <c r="L85" s="28"/>
      <c r="M85" s="28"/>
      <c r="N85" s="44"/>
    </row>
    <row r="86" spans="1:14" ht="15.75">
      <c r="A86" s="37" t="str">
        <f t="shared" si="23"/>
        <v>Other</v>
      </c>
      <c r="B86" s="27"/>
      <c r="C86" s="27"/>
      <c r="D86" s="28"/>
      <c r="E86" s="28"/>
      <c r="F86" s="28"/>
      <c r="G86" s="28"/>
      <c r="H86" s="28"/>
      <c r="I86" s="28"/>
      <c r="J86" s="28"/>
      <c r="K86" s="28"/>
      <c r="L86" s="28"/>
      <c r="M86" s="28"/>
      <c r="N86" s="44"/>
    </row>
    <row r="87" spans="1:14" ht="15.75">
      <c r="A87" s="37" t="str">
        <f t="shared" si="23"/>
        <v>Other</v>
      </c>
      <c r="B87" s="27"/>
      <c r="C87" s="27"/>
      <c r="D87" s="28"/>
      <c r="E87" s="28"/>
      <c r="F87" s="28"/>
      <c r="G87" s="28"/>
      <c r="H87" s="28"/>
      <c r="I87" s="28"/>
      <c r="J87" s="28"/>
      <c r="K87" s="28"/>
      <c r="L87" s="28"/>
      <c r="M87" s="28"/>
      <c r="N87" s="44"/>
    </row>
    <row r="88" spans="1:14" ht="15.75">
      <c r="A88" s="37" t="str">
        <f t="shared" si="23"/>
        <v>Other</v>
      </c>
      <c r="B88" s="34"/>
      <c r="C88" s="34"/>
      <c r="D88" s="34"/>
      <c r="E88" s="34"/>
      <c r="F88" s="34"/>
      <c r="G88" s="34"/>
      <c r="H88" s="34"/>
      <c r="I88" s="34"/>
      <c r="J88" s="34"/>
      <c r="K88" s="34"/>
      <c r="L88" s="34"/>
      <c r="M88" s="34"/>
      <c r="N88" s="44"/>
    </row>
    <row r="89" spans="1:14" ht="15.75">
      <c r="A89" s="35" t="s">
        <v>19</v>
      </c>
      <c r="B89" s="27">
        <f>B39</f>
        <v>0</v>
      </c>
      <c r="C89" s="27">
        <f>B89+C39</f>
        <v>0</v>
      </c>
      <c r="D89" s="27">
        <f aca="true" t="shared" si="35" ref="D89:M89">C89+D39</f>
        <v>0</v>
      </c>
      <c r="E89" s="27">
        <f t="shared" si="35"/>
        <v>0</v>
      </c>
      <c r="F89" s="27">
        <f t="shared" si="35"/>
        <v>0</v>
      </c>
      <c r="G89" s="27">
        <f t="shared" si="35"/>
        <v>0</v>
      </c>
      <c r="H89" s="27">
        <f t="shared" si="35"/>
        <v>0</v>
      </c>
      <c r="I89" s="27">
        <f t="shared" si="35"/>
        <v>0</v>
      </c>
      <c r="J89" s="27">
        <f t="shared" si="35"/>
        <v>0</v>
      </c>
      <c r="K89" s="27">
        <f t="shared" si="35"/>
        <v>0</v>
      </c>
      <c r="L89" s="27">
        <f t="shared" si="35"/>
        <v>0</v>
      </c>
      <c r="M89" s="27">
        <f t="shared" si="35"/>
        <v>0</v>
      </c>
      <c r="N89" s="44"/>
    </row>
    <row r="90" spans="1:14" ht="15.75">
      <c r="A90" s="11"/>
      <c r="B90" s="27"/>
      <c r="C90" s="27"/>
      <c r="D90" s="28"/>
      <c r="E90" s="28"/>
      <c r="F90" s="28"/>
      <c r="G90" s="28"/>
      <c r="H90" s="28"/>
      <c r="I90" s="28"/>
      <c r="J90" s="28"/>
      <c r="K90" s="28"/>
      <c r="L90" s="28"/>
      <c r="M90" s="28"/>
      <c r="N90" s="44"/>
    </row>
    <row r="91" spans="1:14" ht="15.75">
      <c r="A91" s="38" t="s">
        <v>37</v>
      </c>
      <c r="B91" s="39">
        <f>B41</f>
        <v>0</v>
      </c>
      <c r="C91" s="39">
        <f>C70-C89</f>
        <v>0</v>
      </c>
      <c r="D91" s="39">
        <f aca="true" t="shared" si="36" ref="D91:M91">D70-D89</f>
        <v>0</v>
      </c>
      <c r="E91" s="39">
        <f t="shared" si="36"/>
        <v>0</v>
      </c>
      <c r="F91" s="39">
        <f t="shared" si="36"/>
        <v>0</v>
      </c>
      <c r="G91" s="39">
        <f t="shared" si="36"/>
        <v>0</v>
      </c>
      <c r="H91" s="39">
        <f t="shared" si="36"/>
        <v>0</v>
      </c>
      <c r="I91" s="39">
        <f t="shared" si="36"/>
        <v>0</v>
      </c>
      <c r="J91" s="39">
        <f t="shared" si="36"/>
        <v>0</v>
      </c>
      <c r="K91" s="39">
        <f t="shared" si="36"/>
        <v>0</v>
      </c>
      <c r="L91" s="39">
        <f t="shared" si="36"/>
        <v>0</v>
      </c>
      <c r="M91" s="39">
        <f t="shared" si="36"/>
        <v>0</v>
      </c>
      <c r="N91" s="44"/>
    </row>
    <row r="92" spans="1:14" ht="15.75">
      <c r="A92" s="37"/>
      <c r="B92" s="27"/>
      <c r="C92" s="27"/>
      <c r="D92" s="28"/>
      <c r="E92" s="28"/>
      <c r="F92" s="28"/>
      <c r="G92" s="28"/>
      <c r="H92" s="28"/>
      <c r="I92" s="28"/>
      <c r="J92" s="28"/>
      <c r="K92" s="28"/>
      <c r="L92" s="28"/>
      <c r="M92" s="28"/>
      <c r="N92" s="44"/>
    </row>
    <row r="93" spans="1:14" ht="15.75">
      <c r="A93" s="38" t="s">
        <v>38</v>
      </c>
      <c r="B93" s="27">
        <f>B43</f>
        <v>0</v>
      </c>
      <c r="C93" s="27">
        <f aca="true" t="shared" si="37" ref="C93:M93">C43</f>
        <v>0</v>
      </c>
      <c r="D93" s="27">
        <f t="shared" si="37"/>
        <v>0</v>
      </c>
      <c r="E93" s="27">
        <f t="shared" si="37"/>
        <v>0</v>
      </c>
      <c r="F93" s="27">
        <f t="shared" si="37"/>
        <v>0</v>
      </c>
      <c r="G93" s="27">
        <f t="shared" si="37"/>
        <v>0</v>
      </c>
      <c r="H93" s="27">
        <f t="shared" si="37"/>
        <v>0</v>
      </c>
      <c r="I93" s="27">
        <f t="shared" si="37"/>
        <v>0</v>
      </c>
      <c r="J93" s="27">
        <f t="shared" si="37"/>
        <v>0</v>
      </c>
      <c r="K93" s="27">
        <f t="shared" si="37"/>
        <v>0</v>
      </c>
      <c r="L93" s="27">
        <f t="shared" si="37"/>
        <v>0</v>
      </c>
      <c r="M93" s="27">
        <f t="shared" si="37"/>
        <v>0</v>
      </c>
      <c r="N93" s="45"/>
    </row>
    <row r="94" spans="1:14" ht="15.75">
      <c r="A94" s="11" t="s">
        <v>39</v>
      </c>
      <c r="B94" s="27">
        <f>B44</f>
        <v>0</v>
      </c>
      <c r="C94" s="27">
        <f>C91-C93</f>
        <v>0</v>
      </c>
      <c r="D94" s="27">
        <f aca="true" t="shared" si="38" ref="D94:M94">D91-D93</f>
        <v>0</v>
      </c>
      <c r="E94" s="27">
        <f t="shared" si="38"/>
        <v>0</v>
      </c>
      <c r="F94" s="27">
        <f t="shared" si="38"/>
        <v>0</v>
      </c>
      <c r="G94" s="27">
        <f t="shared" si="38"/>
        <v>0</v>
      </c>
      <c r="H94" s="27">
        <f t="shared" si="38"/>
        <v>0</v>
      </c>
      <c r="I94" s="27">
        <f t="shared" si="38"/>
        <v>0</v>
      </c>
      <c r="J94" s="27">
        <f t="shared" si="38"/>
        <v>0</v>
      </c>
      <c r="K94" s="27">
        <f t="shared" si="38"/>
        <v>0</v>
      </c>
      <c r="L94" s="27">
        <f t="shared" si="38"/>
        <v>0</v>
      </c>
      <c r="M94" s="27">
        <f t="shared" si="38"/>
        <v>0</v>
      </c>
      <c r="N94" s="45"/>
    </row>
    <row r="95" spans="1:14" ht="15.75">
      <c r="A95" s="11" t="s">
        <v>40</v>
      </c>
      <c r="B95" s="27">
        <f>B45</f>
        <v>0</v>
      </c>
      <c r="C95" s="27">
        <f>B95+C45</f>
        <v>0</v>
      </c>
      <c r="D95" s="27">
        <f aca="true" t="shared" si="39" ref="D95:M95">C95+D45</f>
        <v>0</v>
      </c>
      <c r="E95" s="27">
        <f t="shared" si="39"/>
        <v>0</v>
      </c>
      <c r="F95" s="27">
        <f t="shared" si="39"/>
        <v>0</v>
      </c>
      <c r="G95" s="27">
        <f t="shared" si="39"/>
        <v>0</v>
      </c>
      <c r="H95" s="27">
        <f t="shared" si="39"/>
        <v>0</v>
      </c>
      <c r="I95" s="27">
        <f t="shared" si="39"/>
        <v>0</v>
      </c>
      <c r="J95" s="27">
        <f t="shared" si="39"/>
        <v>0</v>
      </c>
      <c r="K95" s="27">
        <f t="shared" si="39"/>
        <v>0</v>
      </c>
      <c r="L95" s="27">
        <f t="shared" si="39"/>
        <v>0</v>
      </c>
      <c r="M95" s="27">
        <f t="shared" si="39"/>
        <v>0</v>
      </c>
      <c r="N95" s="45"/>
    </row>
    <row r="96" spans="1:14" ht="15.75">
      <c r="A96" s="11" t="s">
        <v>48</v>
      </c>
      <c r="B96" s="27">
        <f>B46</f>
        <v>0</v>
      </c>
      <c r="C96" s="27">
        <f>B96+C46</f>
        <v>0</v>
      </c>
      <c r="D96" s="27">
        <f aca="true" t="shared" si="40" ref="D96:M96">C96+D46</f>
        <v>0</v>
      </c>
      <c r="E96" s="27">
        <f t="shared" si="40"/>
        <v>0</v>
      </c>
      <c r="F96" s="27">
        <f t="shared" si="40"/>
        <v>0</v>
      </c>
      <c r="G96" s="27">
        <f t="shared" si="40"/>
        <v>0</v>
      </c>
      <c r="H96" s="27">
        <f t="shared" si="40"/>
        <v>0</v>
      </c>
      <c r="I96" s="27">
        <f t="shared" si="40"/>
        <v>0</v>
      </c>
      <c r="J96" s="27">
        <f t="shared" si="40"/>
        <v>0</v>
      </c>
      <c r="K96" s="27">
        <f t="shared" si="40"/>
        <v>0</v>
      </c>
      <c r="L96" s="27">
        <f t="shared" si="40"/>
        <v>0</v>
      </c>
      <c r="M96" s="27">
        <f t="shared" si="40"/>
        <v>0</v>
      </c>
      <c r="N96" s="45"/>
    </row>
    <row r="97" spans="1:14" ht="15.75">
      <c r="A97" s="11"/>
      <c r="B97" s="27"/>
      <c r="C97" s="27"/>
      <c r="D97" s="23"/>
      <c r="E97" s="23"/>
      <c r="F97" s="23"/>
      <c r="G97" s="23"/>
      <c r="H97" s="23"/>
      <c r="I97" s="23"/>
      <c r="J97" s="23"/>
      <c r="K97" s="23"/>
      <c r="L97" s="23"/>
      <c r="M97" s="23"/>
      <c r="N97" s="45"/>
    </row>
    <row r="98" spans="1:14" ht="16.5" thickBot="1">
      <c r="A98" s="11" t="s">
        <v>41</v>
      </c>
      <c r="B98" s="40">
        <f>B48</f>
        <v>0</v>
      </c>
      <c r="C98" s="40">
        <f>C48</f>
        <v>0</v>
      </c>
      <c r="D98" s="40">
        <f aca="true" t="shared" si="41" ref="D98:M98">D48</f>
        <v>0</v>
      </c>
      <c r="E98" s="40">
        <f t="shared" si="41"/>
        <v>0</v>
      </c>
      <c r="F98" s="40">
        <f t="shared" si="41"/>
        <v>0</v>
      </c>
      <c r="G98" s="40">
        <f t="shared" si="41"/>
        <v>0</v>
      </c>
      <c r="H98" s="40">
        <f t="shared" si="41"/>
        <v>0</v>
      </c>
      <c r="I98" s="40">
        <f t="shared" si="41"/>
        <v>0</v>
      </c>
      <c r="J98" s="40">
        <f t="shared" si="41"/>
        <v>0</v>
      </c>
      <c r="K98" s="40">
        <f t="shared" si="41"/>
        <v>0</v>
      </c>
      <c r="L98" s="40">
        <f t="shared" si="41"/>
        <v>0</v>
      </c>
      <c r="M98" s="40">
        <f t="shared" si="41"/>
        <v>0</v>
      </c>
      <c r="N98" s="41"/>
    </row>
  </sheetData>
  <sheetProtection/>
  <mergeCells count="2">
    <mergeCell ref="B6:N6"/>
    <mergeCell ref="B56:N56"/>
  </mergeCells>
  <hyperlinks>
    <hyperlink ref="A11" location="'Possible Sources&amp;Disbursements'!A1" display="CASH RECEIPTS"/>
    <hyperlink ref="A22" location="'Possible Sources&amp;Disbursements'!A1" display="CASH DISBURSEMENTS"/>
    <hyperlink ref="A61" location="'Possible Sources&amp;Disbursements'!A1" display="CASH RECEIPTS"/>
    <hyperlink ref="A72" location="'Possible Sources&amp;Disbursements'!A1" display="CASH DISBURSEMENTS"/>
  </hyperlinks>
  <printOptions/>
  <pageMargins left="0.7" right="0.7" top="0.75" bottom="0.75" header="0.3" footer="0.3"/>
  <pageSetup fitToHeight="2" fitToWidth="1" horizontalDpi="600" verticalDpi="600" orientation="landscape" scale="66" r:id="rId1"/>
  <rowBreaks count="1" manualBreakCount="1">
    <brk id="4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99"/>
  <sheetViews>
    <sheetView zoomScale="75" zoomScaleNormal="75" workbookViewId="0" topLeftCell="A1">
      <selection activeCell="A1" sqref="A1"/>
    </sheetView>
  </sheetViews>
  <sheetFormatPr defaultColWidth="9.140625" defaultRowHeight="15"/>
  <cols>
    <col min="1" max="1" width="35.140625" style="0" customWidth="1"/>
    <col min="10" max="10" width="11.140625" style="0" customWidth="1"/>
    <col min="11" max="11" width="11.421875" style="0" customWidth="1"/>
    <col min="12" max="13" width="10.57421875" style="0" customWidth="1"/>
    <col min="14" max="14" width="11.421875" style="0" customWidth="1"/>
  </cols>
  <sheetData>
    <row r="1" spans="1:14" ht="18">
      <c r="A1" s="22">
        <f>Instructions!B2</f>
        <v>0</v>
      </c>
      <c r="B1" s="21"/>
      <c r="C1" s="21"/>
      <c r="D1" s="21"/>
      <c r="E1" s="21"/>
      <c r="F1" s="21"/>
      <c r="G1" s="21"/>
      <c r="H1" s="21"/>
      <c r="I1" s="21"/>
      <c r="J1" s="21"/>
      <c r="K1" s="21"/>
      <c r="L1" s="21"/>
      <c r="M1" s="21"/>
      <c r="N1" s="21"/>
    </row>
    <row r="2" spans="1:14" ht="18">
      <c r="A2" s="22" t="s">
        <v>0</v>
      </c>
      <c r="B2" s="21"/>
      <c r="C2" s="21"/>
      <c r="D2" s="21"/>
      <c r="E2" s="21"/>
      <c r="F2" s="21"/>
      <c r="G2" s="21"/>
      <c r="H2" s="21"/>
      <c r="I2" s="21"/>
      <c r="J2" s="21"/>
      <c r="K2" s="21"/>
      <c r="L2" s="21"/>
      <c r="M2" s="21"/>
      <c r="N2" s="21"/>
    </row>
    <row r="3" spans="1:14" ht="18">
      <c r="A3" s="22" t="s">
        <v>166</v>
      </c>
      <c r="B3" s="21"/>
      <c r="C3" s="21"/>
      <c r="D3" s="21"/>
      <c r="E3" s="21"/>
      <c r="F3" s="21"/>
      <c r="G3" s="21"/>
      <c r="H3" s="21"/>
      <c r="I3" s="21"/>
      <c r="J3" s="21"/>
      <c r="K3" s="21"/>
      <c r="L3" s="21"/>
      <c r="M3" s="21"/>
      <c r="N3" s="21"/>
    </row>
    <row r="4" spans="1:14" ht="18">
      <c r="A4" s="22" t="s">
        <v>33</v>
      </c>
      <c r="B4" s="21"/>
      <c r="C4" s="21"/>
      <c r="D4" s="21"/>
      <c r="E4" s="21"/>
      <c r="F4" s="21"/>
      <c r="G4" s="21"/>
      <c r="H4" s="21"/>
      <c r="I4" s="21"/>
      <c r="J4" s="21"/>
      <c r="K4" s="21"/>
      <c r="L4" s="21"/>
      <c r="M4" s="21"/>
      <c r="N4" s="21"/>
    </row>
    <row r="5" spans="1:14" ht="18">
      <c r="A5" s="22"/>
      <c r="B5" s="21"/>
      <c r="C5" s="21"/>
      <c r="D5" s="21"/>
      <c r="E5" s="21"/>
      <c r="F5" s="21"/>
      <c r="G5" s="21"/>
      <c r="H5" s="21"/>
      <c r="I5" s="21"/>
      <c r="J5" s="21"/>
      <c r="K5" s="21"/>
      <c r="L5" s="21"/>
      <c r="M5" s="21"/>
      <c r="N5" s="21"/>
    </row>
    <row r="6" spans="1:14" ht="18">
      <c r="A6" s="22"/>
      <c r="B6" s="21"/>
      <c r="C6" s="21"/>
      <c r="D6" s="21"/>
      <c r="E6" s="21"/>
      <c r="F6" s="21"/>
      <c r="G6" s="21"/>
      <c r="H6" s="21"/>
      <c r="I6" s="21"/>
      <c r="J6" s="21"/>
      <c r="K6" s="21"/>
      <c r="L6" s="21"/>
      <c r="M6" s="21"/>
      <c r="N6" s="21"/>
    </row>
    <row r="7" spans="1:14" ht="18">
      <c r="A7" s="22"/>
      <c r="B7" s="67" t="s">
        <v>45</v>
      </c>
      <c r="C7" s="67"/>
      <c r="D7" s="67"/>
      <c r="E7" s="67"/>
      <c r="F7" s="67"/>
      <c r="G7" s="67"/>
      <c r="H7" s="67"/>
      <c r="I7" s="67"/>
      <c r="J7" s="67"/>
      <c r="K7" s="67"/>
      <c r="L7" s="67"/>
      <c r="M7" s="67"/>
      <c r="N7" s="67"/>
    </row>
    <row r="8" spans="1:14" ht="15.75">
      <c r="A8" s="11"/>
      <c r="B8" s="11"/>
      <c r="C8" s="11"/>
      <c r="D8" s="11"/>
      <c r="E8" s="11"/>
      <c r="F8" s="11"/>
      <c r="G8" s="11"/>
      <c r="H8" s="11"/>
      <c r="I8" s="11"/>
      <c r="J8" s="11"/>
      <c r="K8" s="11"/>
      <c r="L8" s="11"/>
      <c r="M8" s="11"/>
      <c r="N8" s="12"/>
    </row>
    <row r="9" spans="1:14" ht="15.75">
      <c r="A9" s="11"/>
      <c r="B9" s="25" t="s">
        <v>21</v>
      </c>
      <c r="C9" s="25" t="s">
        <v>22</v>
      </c>
      <c r="D9" s="25" t="s">
        <v>23</v>
      </c>
      <c r="E9" s="25" t="s">
        <v>24</v>
      </c>
      <c r="F9" s="25" t="s">
        <v>25</v>
      </c>
      <c r="G9" s="25" t="s">
        <v>26</v>
      </c>
      <c r="H9" s="25" t="s">
        <v>27</v>
      </c>
      <c r="I9" s="25" t="s">
        <v>28</v>
      </c>
      <c r="J9" s="25" t="s">
        <v>29</v>
      </c>
      <c r="K9" s="25" t="s">
        <v>30</v>
      </c>
      <c r="L9" s="25" t="s">
        <v>31</v>
      </c>
      <c r="M9" s="25" t="s">
        <v>32</v>
      </c>
      <c r="N9" s="25" t="s">
        <v>18</v>
      </c>
    </row>
    <row r="10" spans="1:14" ht="15.75">
      <c r="A10" s="11" t="s">
        <v>35</v>
      </c>
      <c r="B10" s="47"/>
      <c r="C10" s="27">
        <f>B49</f>
        <v>0</v>
      </c>
      <c r="D10" s="27">
        <f aca="true" t="shared" si="0" ref="D10:M10">C49</f>
        <v>0</v>
      </c>
      <c r="E10" s="27">
        <f t="shared" si="0"/>
        <v>0</v>
      </c>
      <c r="F10" s="27">
        <f t="shared" si="0"/>
        <v>0</v>
      </c>
      <c r="G10" s="27">
        <f t="shared" si="0"/>
        <v>0</v>
      </c>
      <c r="H10" s="27">
        <f t="shared" si="0"/>
        <v>0</v>
      </c>
      <c r="I10" s="27">
        <f t="shared" si="0"/>
        <v>0</v>
      </c>
      <c r="J10" s="27">
        <f t="shared" si="0"/>
        <v>0</v>
      </c>
      <c r="K10" s="27">
        <f t="shared" si="0"/>
        <v>0</v>
      </c>
      <c r="L10" s="27">
        <f t="shared" si="0"/>
        <v>0</v>
      </c>
      <c r="M10" s="27">
        <f t="shared" si="0"/>
        <v>0</v>
      </c>
      <c r="N10" s="27"/>
    </row>
    <row r="11" spans="1:14" ht="15.75">
      <c r="A11" s="11"/>
      <c r="B11" s="27"/>
      <c r="C11" s="27"/>
      <c r="D11" s="27"/>
      <c r="E11" s="27"/>
      <c r="F11" s="27"/>
      <c r="G11" s="27"/>
      <c r="H11" s="27"/>
      <c r="I11" s="27"/>
      <c r="J11" s="27"/>
      <c r="K11" s="27"/>
      <c r="L11" s="27"/>
      <c r="M11" s="27"/>
      <c r="N11" s="27"/>
    </row>
    <row r="12" spans="1:14" ht="15.75">
      <c r="A12" s="29" t="s">
        <v>42</v>
      </c>
      <c r="B12" s="27"/>
      <c r="C12" s="27"/>
      <c r="D12" s="27"/>
      <c r="E12" s="27"/>
      <c r="F12" s="27"/>
      <c r="G12" s="27"/>
      <c r="H12" s="27"/>
      <c r="I12" s="27"/>
      <c r="J12" s="27"/>
      <c r="K12" s="27"/>
      <c r="L12" s="27"/>
      <c r="M12" s="27"/>
      <c r="N12" s="27"/>
    </row>
    <row r="13" spans="1:14" ht="15.75">
      <c r="A13" s="37" t="str">
        <f>Budget!A12</f>
        <v>Product sales</v>
      </c>
      <c r="B13" s="47"/>
      <c r="C13" s="47"/>
      <c r="D13" s="47"/>
      <c r="E13" s="47"/>
      <c r="F13" s="47"/>
      <c r="G13" s="47"/>
      <c r="H13" s="47"/>
      <c r="I13" s="47"/>
      <c r="J13" s="47"/>
      <c r="K13" s="47"/>
      <c r="L13" s="47"/>
      <c r="M13" s="47"/>
      <c r="N13" s="27">
        <f aca="true" t="shared" si="1" ref="N13:N19">SUM(B13:M13)</f>
        <v>0</v>
      </c>
    </row>
    <row r="14" spans="1:14" ht="15.75">
      <c r="A14" s="37" t="str">
        <f>Budget!A13</f>
        <v>Service sales</v>
      </c>
      <c r="B14" s="47"/>
      <c r="C14" s="47"/>
      <c r="D14" s="47"/>
      <c r="E14" s="47"/>
      <c r="F14" s="47"/>
      <c r="G14" s="47"/>
      <c r="H14" s="47"/>
      <c r="I14" s="47"/>
      <c r="J14" s="47"/>
      <c r="K14" s="47"/>
      <c r="L14" s="47"/>
      <c r="M14" s="47"/>
      <c r="N14" s="27">
        <f t="shared" si="1"/>
        <v>0</v>
      </c>
    </row>
    <row r="15" spans="1:14" ht="15.75">
      <c r="A15" s="37" t="str">
        <f>Budget!A14</f>
        <v>Loan Proceeds</v>
      </c>
      <c r="B15" s="47"/>
      <c r="C15" s="47"/>
      <c r="D15" s="47"/>
      <c r="E15" s="47"/>
      <c r="F15" s="47"/>
      <c r="G15" s="47"/>
      <c r="H15" s="47"/>
      <c r="I15" s="47"/>
      <c r="J15" s="47"/>
      <c r="K15" s="47"/>
      <c r="L15" s="47"/>
      <c r="M15" s="47"/>
      <c r="N15" s="27">
        <f t="shared" si="1"/>
        <v>0</v>
      </c>
    </row>
    <row r="16" spans="1:14" ht="15.75">
      <c r="A16" s="37" t="str">
        <f>Budget!A15</f>
        <v>Other </v>
      </c>
      <c r="B16" s="47"/>
      <c r="C16" s="47"/>
      <c r="D16" s="47"/>
      <c r="E16" s="47"/>
      <c r="F16" s="47"/>
      <c r="G16" s="47"/>
      <c r="H16" s="47"/>
      <c r="I16" s="47"/>
      <c r="J16" s="47"/>
      <c r="K16" s="47"/>
      <c r="L16" s="47"/>
      <c r="M16" s="47"/>
      <c r="N16" s="27">
        <f t="shared" si="1"/>
        <v>0</v>
      </c>
    </row>
    <row r="17" spans="1:14" ht="15.75">
      <c r="A17" s="37" t="str">
        <f>Budget!A16</f>
        <v>Other </v>
      </c>
      <c r="B17" s="47"/>
      <c r="C17" s="47"/>
      <c r="D17" s="47"/>
      <c r="E17" s="47"/>
      <c r="F17" s="47"/>
      <c r="G17" s="47"/>
      <c r="H17" s="47"/>
      <c r="I17" s="47"/>
      <c r="J17" s="47"/>
      <c r="K17" s="47"/>
      <c r="L17" s="47"/>
      <c r="M17" s="47"/>
      <c r="N17" s="27">
        <f t="shared" si="1"/>
        <v>0</v>
      </c>
    </row>
    <row r="18" spans="1:14" ht="15.75">
      <c r="A18" s="37" t="str">
        <f>Budget!A17</f>
        <v>Other </v>
      </c>
      <c r="B18" s="48"/>
      <c r="C18" s="48"/>
      <c r="D18" s="48"/>
      <c r="E18" s="48"/>
      <c r="F18" s="48"/>
      <c r="G18" s="48"/>
      <c r="H18" s="48"/>
      <c r="I18" s="48"/>
      <c r="J18" s="48"/>
      <c r="K18" s="48"/>
      <c r="L18" s="48"/>
      <c r="M18" s="48"/>
      <c r="N18" s="34">
        <f t="shared" si="1"/>
        <v>0</v>
      </c>
    </row>
    <row r="19" spans="1:14" ht="15.75">
      <c r="A19" s="35" t="s">
        <v>5</v>
      </c>
      <c r="B19" s="28">
        <f>SUM(B13:B18)</f>
        <v>0</v>
      </c>
      <c r="C19" s="28">
        <f aca="true" t="shared" si="2" ref="C19:M19">SUM(C13:C18)</f>
        <v>0</v>
      </c>
      <c r="D19" s="28">
        <f t="shared" si="2"/>
        <v>0</v>
      </c>
      <c r="E19" s="28">
        <f t="shared" si="2"/>
        <v>0</v>
      </c>
      <c r="F19" s="28">
        <f t="shared" si="2"/>
        <v>0</v>
      </c>
      <c r="G19" s="28">
        <f t="shared" si="2"/>
        <v>0</v>
      </c>
      <c r="H19" s="28">
        <f t="shared" si="2"/>
        <v>0</v>
      </c>
      <c r="I19" s="28">
        <f t="shared" si="2"/>
        <v>0</v>
      </c>
      <c r="J19" s="28">
        <f t="shared" si="2"/>
        <v>0</v>
      </c>
      <c r="K19" s="28">
        <f t="shared" si="2"/>
        <v>0</v>
      </c>
      <c r="L19" s="28">
        <f t="shared" si="2"/>
        <v>0</v>
      </c>
      <c r="M19" s="28">
        <f t="shared" si="2"/>
        <v>0</v>
      </c>
      <c r="N19" s="36">
        <f t="shared" si="1"/>
        <v>0</v>
      </c>
    </row>
    <row r="20" spans="1:14" ht="15.75">
      <c r="A20" s="37"/>
      <c r="B20" s="28"/>
      <c r="C20" s="28"/>
      <c r="D20" s="28"/>
      <c r="E20" s="28"/>
      <c r="F20" s="28"/>
      <c r="G20" s="28"/>
      <c r="H20" s="28"/>
      <c r="I20" s="28"/>
      <c r="J20" s="28"/>
      <c r="K20" s="28"/>
      <c r="L20" s="28"/>
      <c r="M20" s="28"/>
      <c r="N20" s="28"/>
    </row>
    <row r="21" spans="1:14" ht="15.75">
      <c r="A21" s="38" t="s">
        <v>36</v>
      </c>
      <c r="B21" s="39">
        <f>B10+B19</f>
        <v>0</v>
      </c>
      <c r="C21" s="39">
        <f aca="true" t="shared" si="3" ref="C21:M21">C10+C19</f>
        <v>0</v>
      </c>
      <c r="D21" s="39">
        <f t="shared" si="3"/>
        <v>0</v>
      </c>
      <c r="E21" s="39">
        <f t="shared" si="3"/>
        <v>0</v>
      </c>
      <c r="F21" s="39">
        <f t="shared" si="3"/>
        <v>0</v>
      </c>
      <c r="G21" s="39">
        <f t="shared" si="3"/>
        <v>0</v>
      </c>
      <c r="H21" s="39">
        <f t="shared" si="3"/>
        <v>0</v>
      </c>
      <c r="I21" s="39">
        <f t="shared" si="3"/>
        <v>0</v>
      </c>
      <c r="J21" s="39">
        <f t="shared" si="3"/>
        <v>0</v>
      </c>
      <c r="K21" s="39">
        <f t="shared" si="3"/>
        <v>0</v>
      </c>
      <c r="L21" s="39">
        <f t="shared" si="3"/>
        <v>0</v>
      </c>
      <c r="M21" s="39">
        <f t="shared" si="3"/>
        <v>0</v>
      </c>
      <c r="N21" s="39"/>
    </row>
    <row r="22" spans="1:14" ht="15.75">
      <c r="A22" s="11"/>
      <c r="B22" s="28"/>
      <c r="C22" s="28"/>
      <c r="D22" s="28"/>
      <c r="E22" s="28"/>
      <c r="F22" s="28"/>
      <c r="G22" s="28"/>
      <c r="H22" s="28"/>
      <c r="I22" s="28"/>
      <c r="J22" s="28"/>
      <c r="K22" s="28"/>
      <c r="L22" s="28"/>
      <c r="M22" s="28"/>
      <c r="N22" s="28"/>
    </row>
    <row r="23" spans="1:14" ht="15.75">
      <c r="A23" s="29" t="s">
        <v>43</v>
      </c>
      <c r="B23" s="28"/>
      <c r="C23" s="28"/>
      <c r="D23" s="28"/>
      <c r="E23" s="28"/>
      <c r="F23" s="28"/>
      <c r="G23" s="28"/>
      <c r="H23" s="28"/>
      <c r="I23" s="28"/>
      <c r="J23" s="28"/>
      <c r="K23" s="28"/>
      <c r="L23" s="28"/>
      <c r="M23" s="28"/>
      <c r="N23" s="28"/>
    </row>
    <row r="24" spans="1:14" ht="15.75">
      <c r="A24" s="37" t="str">
        <f>Budget!A23</f>
        <v>Purchases</v>
      </c>
      <c r="B24" s="49"/>
      <c r="C24" s="49"/>
      <c r="D24" s="49"/>
      <c r="E24" s="49"/>
      <c r="F24" s="49"/>
      <c r="G24" s="49"/>
      <c r="H24" s="49"/>
      <c r="I24" s="49"/>
      <c r="J24" s="49"/>
      <c r="K24" s="49"/>
      <c r="L24" s="49"/>
      <c r="M24" s="49"/>
      <c r="N24" s="28">
        <f>SUM(B24:M24)</f>
        <v>0</v>
      </c>
    </row>
    <row r="25" spans="1:14" ht="15.75">
      <c r="A25" s="37" t="str">
        <f>Budget!A24</f>
        <v>Wages</v>
      </c>
      <c r="B25" s="49"/>
      <c r="C25" s="49"/>
      <c r="D25" s="49"/>
      <c r="E25" s="49"/>
      <c r="F25" s="49"/>
      <c r="G25" s="49"/>
      <c r="H25" s="49"/>
      <c r="I25" s="49"/>
      <c r="J25" s="49"/>
      <c r="K25" s="49"/>
      <c r="L25" s="49"/>
      <c r="M25" s="49"/>
      <c r="N25" s="28">
        <f aca="true" t="shared" si="4" ref="N25:N35">SUM(B25:M25)</f>
        <v>0</v>
      </c>
    </row>
    <row r="26" spans="1:14" ht="15.75">
      <c r="A26" s="37" t="str">
        <f>Budget!A25</f>
        <v>Taxes</v>
      </c>
      <c r="B26" s="49"/>
      <c r="C26" s="49"/>
      <c r="D26" s="49"/>
      <c r="E26" s="49"/>
      <c r="F26" s="49"/>
      <c r="G26" s="49"/>
      <c r="H26" s="49"/>
      <c r="I26" s="49"/>
      <c r="J26" s="49"/>
      <c r="K26" s="49"/>
      <c r="L26" s="49"/>
      <c r="M26" s="49"/>
      <c r="N26" s="28">
        <f t="shared" si="4"/>
        <v>0</v>
      </c>
    </row>
    <row r="27" spans="1:14" ht="15.75">
      <c r="A27" s="37" t="str">
        <f>Budget!A26</f>
        <v>Rent</v>
      </c>
      <c r="B27" s="49"/>
      <c r="C27" s="49"/>
      <c r="D27" s="49"/>
      <c r="E27" s="49"/>
      <c r="F27" s="49"/>
      <c r="G27" s="49"/>
      <c r="H27" s="49"/>
      <c r="I27" s="49"/>
      <c r="J27" s="49"/>
      <c r="K27" s="49"/>
      <c r="L27" s="49"/>
      <c r="M27" s="49"/>
      <c r="N27" s="28">
        <f t="shared" si="4"/>
        <v>0</v>
      </c>
    </row>
    <row r="28" spans="1:14" ht="15.75">
      <c r="A28" s="37" t="str">
        <f>Budget!A27</f>
        <v>Utilities</v>
      </c>
      <c r="B28" s="49"/>
      <c r="C28" s="49"/>
      <c r="D28" s="49"/>
      <c r="E28" s="49"/>
      <c r="F28" s="49"/>
      <c r="G28" s="49"/>
      <c r="H28" s="49"/>
      <c r="I28" s="49"/>
      <c r="J28" s="49"/>
      <c r="K28" s="49"/>
      <c r="L28" s="49"/>
      <c r="M28" s="49"/>
      <c r="N28" s="28">
        <f t="shared" si="4"/>
        <v>0</v>
      </c>
    </row>
    <row r="29" spans="1:14" ht="15.75">
      <c r="A29" s="37" t="str">
        <f>Budget!A28</f>
        <v>Insurance</v>
      </c>
      <c r="B29" s="49"/>
      <c r="C29" s="49"/>
      <c r="D29" s="49"/>
      <c r="E29" s="49"/>
      <c r="F29" s="49"/>
      <c r="G29" s="49"/>
      <c r="H29" s="49"/>
      <c r="I29" s="49"/>
      <c r="J29" s="49"/>
      <c r="K29" s="49"/>
      <c r="L29" s="49"/>
      <c r="M29" s="49"/>
      <c r="N29" s="28">
        <f t="shared" si="4"/>
        <v>0</v>
      </c>
    </row>
    <row r="30" spans="1:14" ht="15.75">
      <c r="A30" s="37" t="str">
        <f>Budget!A29</f>
        <v>Bank fees</v>
      </c>
      <c r="B30" s="49"/>
      <c r="C30" s="49"/>
      <c r="D30" s="49"/>
      <c r="E30" s="49"/>
      <c r="F30" s="49"/>
      <c r="G30" s="49"/>
      <c r="H30" s="49"/>
      <c r="I30" s="49"/>
      <c r="J30" s="49"/>
      <c r="K30" s="49"/>
      <c r="L30" s="49"/>
      <c r="M30" s="49"/>
      <c r="N30" s="28">
        <f t="shared" si="4"/>
        <v>0</v>
      </c>
    </row>
    <row r="31" spans="1:14" ht="15.75">
      <c r="A31" s="37" t="str">
        <f>Budget!A30</f>
        <v>Legal</v>
      </c>
      <c r="B31" s="49"/>
      <c r="C31" s="49"/>
      <c r="D31" s="49"/>
      <c r="E31" s="49"/>
      <c r="F31" s="49"/>
      <c r="G31" s="49"/>
      <c r="H31" s="49"/>
      <c r="I31" s="50"/>
      <c r="J31" s="49"/>
      <c r="K31" s="49"/>
      <c r="L31" s="49"/>
      <c r="M31" s="49"/>
      <c r="N31" s="28">
        <f t="shared" si="4"/>
        <v>0</v>
      </c>
    </row>
    <row r="32" spans="1:14" ht="15.75">
      <c r="A32" s="37" t="str">
        <f>Budget!A31</f>
        <v>Loan repayments</v>
      </c>
      <c r="B32" s="49"/>
      <c r="C32" s="49"/>
      <c r="D32" s="49"/>
      <c r="E32" s="49"/>
      <c r="F32" s="49"/>
      <c r="G32" s="49"/>
      <c r="H32" s="49"/>
      <c r="I32" s="49"/>
      <c r="J32" s="49"/>
      <c r="K32" s="49"/>
      <c r="L32" s="49"/>
      <c r="M32" s="49"/>
      <c r="N32" s="28">
        <f t="shared" si="4"/>
        <v>0</v>
      </c>
    </row>
    <row r="33" spans="1:14" ht="15.75">
      <c r="A33" s="37" t="str">
        <f>Budget!A32</f>
        <v>Interest expense</v>
      </c>
      <c r="B33" s="49"/>
      <c r="C33" s="49"/>
      <c r="D33" s="49"/>
      <c r="E33" s="49"/>
      <c r="F33" s="49"/>
      <c r="G33" s="49"/>
      <c r="H33" s="49"/>
      <c r="I33" s="49"/>
      <c r="J33" s="49"/>
      <c r="K33" s="49"/>
      <c r="L33" s="49"/>
      <c r="M33" s="49"/>
      <c r="N33" s="28">
        <f t="shared" si="4"/>
        <v>0</v>
      </c>
    </row>
    <row r="34" spans="1:14" ht="15.75">
      <c r="A34" s="37" t="str">
        <f>Budget!A33</f>
        <v>Owner draw</v>
      </c>
      <c r="B34" s="49"/>
      <c r="C34" s="49"/>
      <c r="D34" s="49"/>
      <c r="E34" s="49"/>
      <c r="F34" s="49"/>
      <c r="G34" s="49"/>
      <c r="H34" s="49"/>
      <c r="I34" s="49"/>
      <c r="J34" s="49"/>
      <c r="K34" s="49"/>
      <c r="L34" s="49"/>
      <c r="M34" s="49"/>
      <c r="N34" s="28">
        <f t="shared" si="4"/>
        <v>0</v>
      </c>
    </row>
    <row r="35" spans="1:14" ht="15.75">
      <c r="A35" s="37" t="str">
        <f>Budget!A34</f>
        <v>Equipment purchase</v>
      </c>
      <c r="B35" s="49"/>
      <c r="C35" s="49"/>
      <c r="D35" s="49"/>
      <c r="E35" s="49"/>
      <c r="F35" s="49"/>
      <c r="G35" s="49"/>
      <c r="H35" s="49"/>
      <c r="I35" s="49"/>
      <c r="J35" s="49"/>
      <c r="K35" s="47"/>
      <c r="L35" s="47"/>
      <c r="M35" s="49"/>
      <c r="N35" s="28">
        <f t="shared" si="4"/>
        <v>0</v>
      </c>
    </row>
    <row r="36" spans="1:14" ht="15.75">
      <c r="A36" s="37" t="str">
        <f>Budget!A35</f>
        <v>Other</v>
      </c>
      <c r="B36" s="49"/>
      <c r="C36" s="49"/>
      <c r="D36" s="49"/>
      <c r="E36" s="49"/>
      <c r="F36" s="49"/>
      <c r="G36" s="49"/>
      <c r="H36" s="49"/>
      <c r="I36" s="49"/>
      <c r="J36" s="49"/>
      <c r="K36" s="47"/>
      <c r="L36" s="47"/>
      <c r="M36" s="49"/>
      <c r="N36" s="28"/>
    </row>
    <row r="37" spans="1:14" ht="15.75">
      <c r="A37" s="37" t="str">
        <f>Budget!A36</f>
        <v>Other</v>
      </c>
      <c r="B37" s="49"/>
      <c r="C37" s="49"/>
      <c r="D37" s="49"/>
      <c r="E37" s="49"/>
      <c r="F37" s="49"/>
      <c r="G37" s="49"/>
      <c r="H37" s="49"/>
      <c r="I37" s="49"/>
      <c r="J37" s="49"/>
      <c r="K37" s="47"/>
      <c r="L37" s="47"/>
      <c r="M37" s="49"/>
      <c r="N37" s="28"/>
    </row>
    <row r="38" spans="1:14" ht="15.75">
      <c r="A38" s="37" t="str">
        <f>Budget!A37</f>
        <v>Other</v>
      </c>
      <c r="B38" s="49"/>
      <c r="C38" s="49"/>
      <c r="D38" s="49"/>
      <c r="E38" s="49"/>
      <c r="F38" s="49"/>
      <c r="G38" s="49"/>
      <c r="H38" s="49"/>
      <c r="I38" s="49"/>
      <c r="J38" s="49"/>
      <c r="K38" s="47"/>
      <c r="L38" s="47"/>
      <c r="M38" s="49"/>
      <c r="N38" s="28"/>
    </row>
    <row r="39" spans="1:14" ht="15.75">
      <c r="A39" s="37" t="str">
        <f>Budget!A38</f>
        <v>Other</v>
      </c>
      <c r="B39" s="48"/>
      <c r="C39" s="48"/>
      <c r="D39" s="48"/>
      <c r="E39" s="48"/>
      <c r="F39" s="48"/>
      <c r="G39" s="48"/>
      <c r="H39" s="48"/>
      <c r="I39" s="48"/>
      <c r="J39" s="48"/>
      <c r="K39" s="48"/>
      <c r="L39" s="48"/>
      <c r="M39" s="48"/>
      <c r="N39" s="34"/>
    </row>
    <row r="40" spans="1:14" ht="15.75">
      <c r="A40" s="35" t="s">
        <v>19</v>
      </c>
      <c r="B40" s="28">
        <f>SUM(B24:B39)</f>
        <v>0</v>
      </c>
      <c r="C40" s="28">
        <f aca="true" t="shared" si="5" ref="C40:M40">SUM(C24:C39)</f>
        <v>0</v>
      </c>
      <c r="D40" s="28">
        <f t="shared" si="5"/>
        <v>0</v>
      </c>
      <c r="E40" s="28">
        <f t="shared" si="5"/>
        <v>0</v>
      </c>
      <c r="F40" s="28">
        <f t="shared" si="5"/>
        <v>0</v>
      </c>
      <c r="G40" s="28">
        <f t="shared" si="5"/>
        <v>0</v>
      </c>
      <c r="H40" s="28">
        <f t="shared" si="5"/>
        <v>0</v>
      </c>
      <c r="I40" s="28">
        <f t="shared" si="5"/>
        <v>0</v>
      </c>
      <c r="J40" s="28">
        <f t="shared" si="5"/>
        <v>0</v>
      </c>
      <c r="K40" s="28">
        <f t="shared" si="5"/>
        <v>0</v>
      </c>
      <c r="L40" s="28">
        <f t="shared" si="5"/>
        <v>0</v>
      </c>
      <c r="M40" s="28">
        <f t="shared" si="5"/>
        <v>0</v>
      </c>
      <c r="N40" s="36">
        <f>SUM(B40:M40)</f>
        <v>0</v>
      </c>
    </row>
    <row r="41" spans="1:14" ht="15.75">
      <c r="A41" s="11"/>
      <c r="B41" s="28"/>
      <c r="C41" s="28"/>
      <c r="D41" s="28"/>
      <c r="E41" s="28"/>
      <c r="F41" s="28"/>
      <c r="G41" s="28"/>
      <c r="H41" s="28"/>
      <c r="I41" s="28"/>
      <c r="J41" s="28"/>
      <c r="K41" s="28"/>
      <c r="L41" s="28"/>
      <c r="M41" s="28"/>
      <c r="N41" s="28"/>
    </row>
    <row r="42" spans="1:14" ht="15.75">
      <c r="A42" s="38" t="s">
        <v>37</v>
      </c>
      <c r="B42" s="39">
        <f>B21-B40</f>
        <v>0</v>
      </c>
      <c r="C42" s="39">
        <f aca="true" t="shared" si="6" ref="C42:M42">C21-C40</f>
        <v>0</v>
      </c>
      <c r="D42" s="39">
        <f t="shared" si="6"/>
        <v>0</v>
      </c>
      <c r="E42" s="39">
        <f t="shared" si="6"/>
        <v>0</v>
      </c>
      <c r="F42" s="39">
        <f t="shared" si="6"/>
        <v>0</v>
      </c>
      <c r="G42" s="39">
        <f t="shared" si="6"/>
        <v>0</v>
      </c>
      <c r="H42" s="39">
        <f t="shared" si="6"/>
        <v>0</v>
      </c>
      <c r="I42" s="39">
        <f t="shared" si="6"/>
        <v>0</v>
      </c>
      <c r="J42" s="39">
        <f t="shared" si="6"/>
        <v>0</v>
      </c>
      <c r="K42" s="39">
        <f t="shared" si="6"/>
        <v>0</v>
      </c>
      <c r="L42" s="39">
        <f t="shared" si="6"/>
        <v>0</v>
      </c>
      <c r="M42" s="39">
        <f t="shared" si="6"/>
        <v>0</v>
      </c>
      <c r="N42" s="39"/>
    </row>
    <row r="43" spans="1:14" ht="15.75">
      <c r="A43" s="37"/>
      <c r="B43" s="28"/>
      <c r="C43" s="28"/>
      <c r="D43" s="28"/>
      <c r="E43" s="28"/>
      <c r="F43" s="28"/>
      <c r="G43" s="28"/>
      <c r="H43" s="28"/>
      <c r="I43" s="28"/>
      <c r="J43" s="28"/>
      <c r="K43" s="28"/>
      <c r="L43" s="28"/>
      <c r="M43" s="28"/>
      <c r="N43" s="28"/>
    </row>
    <row r="44" spans="1:14" ht="15.75">
      <c r="A44" s="38" t="s">
        <v>38</v>
      </c>
      <c r="B44" s="49"/>
      <c r="C44" s="49"/>
      <c r="D44" s="49"/>
      <c r="E44" s="49"/>
      <c r="F44" s="49"/>
      <c r="G44" s="49"/>
      <c r="H44" s="49"/>
      <c r="I44" s="49"/>
      <c r="J44" s="49"/>
      <c r="K44" s="49"/>
      <c r="L44" s="49"/>
      <c r="M44" s="49"/>
      <c r="N44" s="28"/>
    </row>
    <row r="45" spans="1:14" ht="15.75">
      <c r="A45" s="11" t="s">
        <v>39</v>
      </c>
      <c r="B45" s="28">
        <f>B42-B44</f>
        <v>0</v>
      </c>
      <c r="C45" s="28">
        <f aca="true" t="shared" si="7" ref="C45:M45">C42-C44</f>
        <v>0</v>
      </c>
      <c r="D45" s="28">
        <f t="shared" si="7"/>
        <v>0</v>
      </c>
      <c r="E45" s="28">
        <f t="shared" si="7"/>
        <v>0</v>
      </c>
      <c r="F45" s="28">
        <f t="shared" si="7"/>
        <v>0</v>
      </c>
      <c r="G45" s="28">
        <f t="shared" si="7"/>
        <v>0</v>
      </c>
      <c r="H45" s="28">
        <f t="shared" si="7"/>
        <v>0</v>
      </c>
      <c r="I45" s="28">
        <f t="shared" si="7"/>
        <v>0</v>
      </c>
      <c r="J45" s="28">
        <f t="shared" si="7"/>
        <v>0</v>
      </c>
      <c r="K45" s="28">
        <f t="shared" si="7"/>
        <v>0</v>
      </c>
      <c r="L45" s="28">
        <f t="shared" si="7"/>
        <v>0</v>
      </c>
      <c r="M45" s="28">
        <f t="shared" si="7"/>
        <v>0</v>
      </c>
      <c r="N45" s="28"/>
    </row>
    <row r="46" spans="1:14" ht="15.75">
      <c r="A46" s="11" t="s">
        <v>40</v>
      </c>
      <c r="B46" s="47"/>
      <c r="C46" s="47"/>
      <c r="D46" s="47"/>
      <c r="E46" s="47"/>
      <c r="F46" s="47"/>
      <c r="G46" s="47"/>
      <c r="H46" s="47"/>
      <c r="I46" s="47"/>
      <c r="J46" s="47"/>
      <c r="K46" s="47"/>
      <c r="L46" s="47"/>
      <c r="M46" s="47"/>
      <c r="N46" s="28">
        <f>SUM(B46:M46)</f>
        <v>0</v>
      </c>
    </row>
    <row r="47" spans="1:14" ht="15.75">
      <c r="A47" s="11" t="s">
        <v>48</v>
      </c>
      <c r="B47" s="47"/>
      <c r="C47" s="47"/>
      <c r="D47" s="47"/>
      <c r="E47" s="47"/>
      <c r="F47" s="47"/>
      <c r="G47" s="47"/>
      <c r="H47" s="47"/>
      <c r="I47" s="47"/>
      <c r="J47" s="47"/>
      <c r="K47" s="47"/>
      <c r="L47" s="47"/>
      <c r="M47" s="47"/>
      <c r="N47" s="28">
        <f>SUM(B47:M47)</f>
        <v>0</v>
      </c>
    </row>
    <row r="48" spans="1:14" ht="15.75">
      <c r="A48" s="11"/>
      <c r="B48" s="27"/>
      <c r="C48" s="27"/>
      <c r="D48" s="27"/>
      <c r="E48" s="27"/>
      <c r="F48" s="27"/>
      <c r="G48" s="27"/>
      <c r="H48" s="27"/>
      <c r="I48" s="27"/>
      <c r="J48" s="27"/>
      <c r="K48" s="27"/>
      <c r="L48" s="27"/>
      <c r="M48" s="27"/>
      <c r="N48" s="27"/>
    </row>
    <row r="49" spans="1:14" ht="16.5" thickBot="1">
      <c r="A49" s="11" t="s">
        <v>41</v>
      </c>
      <c r="B49" s="40">
        <f>B45+B46-B47</f>
        <v>0</v>
      </c>
      <c r="C49" s="40">
        <f aca="true" t="shared" si="8" ref="C49:M49">C45+C46-C47</f>
        <v>0</v>
      </c>
      <c r="D49" s="40">
        <f t="shared" si="8"/>
        <v>0</v>
      </c>
      <c r="E49" s="40">
        <f t="shared" si="8"/>
        <v>0</v>
      </c>
      <c r="F49" s="40">
        <f t="shared" si="8"/>
        <v>0</v>
      </c>
      <c r="G49" s="40">
        <f t="shared" si="8"/>
        <v>0</v>
      </c>
      <c r="H49" s="40">
        <f t="shared" si="8"/>
        <v>0</v>
      </c>
      <c r="I49" s="40">
        <f t="shared" si="8"/>
        <v>0</v>
      </c>
      <c r="J49" s="40">
        <f t="shared" si="8"/>
        <v>0</v>
      </c>
      <c r="K49" s="40">
        <f t="shared" si="8"/>
        <v>0</v>
      </c>
      <c r="L49" s="40">
        <f t="shared" si="8"/>
        <v>0</v>
      </c>
      <c r="M49" s="40">
        <f t="shared" si="8"/>
        <v>0</v>
      </c>
      <c r="N49" s="40"/>
    </row>
    <row r="50" spans="1:14" ht="15">
      <c r="A50" s="21"/>
      <c r="B50" s="41"/>
      <c r="C50" s="41"/>
      <c r="D50" s="41"/>
      <c r="E50" s="41"/>
      <c r="F50" s="41"/>
      <c r="G50" s="41"/>
      <c r="H50" s="41"/>
      <c r="I50" s="41"/>
      <c r="J50" s="41"/>
      <c r="K50" s="41"/>
      <c r="L50" s="41"/>
      <c r="M50" s="41"/>
      <c r="N50" s="41"/>
    </row>
    <row r="51" spans="1:14" ht="15">
      <c r="A51" s="21"/>
      <c r="B51" s="41"/>
      <c r="C51" s="41"/>
      <c r="D51" s="41"/>
      <c r="E51" s="41"/>
      <c r="F51" s="41"/>
      <c r="G51" s="41"/>
      <c r="H51" s="41"/>
      <c r="I51" s="41"/>
      <c r="J51" s="41"/>
      <c r="K51" s="41"/>
      <c r="L51" s="41"/>
      <c r="M51" s="41"/>
      <c r="N51" s="41"/>
    </row>
    <row r="52" spans="1:14" ht="18">
      <c r="A52" s="22">
        <f>Instructions!B2</f>
        <v>0</v>
      </c>
      <c r="B52" s="41"/>
      <c r="C52" s="41"/>
      <c r="D52" s="41"/>
      <c r="E52" s="41"/>
      <c r="F52" s="41"/>
      <c r="G52" s="41"/>
      <c r="H52" s="41"/>
      <c r="I52" s="41"/>
      <c r="J52" s="41"/>
      <c r="K52" s="41"/>
      <c r="L52" s="41"/>
      <c r="M52" s="41"/>
      <c r="N52" s="41"/>
    </row>
    <row r="53" spans="1:14" ht="18">
      <c r="A53" s="22" t="s">
        <v>0</v>
      </c>
      <c r="B53" s="41"/>
      <c r="C53" s="41"/>
      <c r="D53" s="41"/>
      <c r="E53" s="41"/>
      <c r="F53" s="41"/>
      <c r="G53" s="41"/>
      <c r="H53" s="41"/>
      <c r="I53" s="41"/>
      <c r="J53" s="41"/>
      <c r="K53" s="41"/>
      <c r="L53" s="41"/>
      <c r="M53" s="41"/>
      <c r="N53" s="41"/>
    </row>
    <row r="54" spans="1:14" ht="18">
      <c r="A54" s="22" t="s">
        <v>167</v>
      </c>
      <c r="B54" s="41"/>
      <c r="C54" s="41"/>
      <c r="D54" s="41"/>
      <c r="E54" s="41"/>
      <c r="F54" s="41"/>
      <c r="G54" s="41"/>
      <c r="H54" s="41"/>
      <c r="I54" s="41"/>
      <c r="J54" s="41"/>
      <c r="K54" s="41"/>
      <c r="L54" s="41"/>
      <c r="M54" s="41"/>
      <c r="N54" s="41"/>
    </row>
    <row r="55" spans="1:14" ht="18">
      <c r="A55" s="22" t="s">
        <v>33</v>
      </c>
      <c r="B55" s="41"/>
      <c r="C55" s="41"/>
      <c r="D55" s="41"/>
      <c r="E55" s="41"/>
      <c r="F55" s="41"/>
      <c r="G55" s="41"/>
      <c r="H55" s="41"/>
      <c r="I55" s="41"/>
      <c r="J55" s="41"/>
      <c r="K55" s="41"/>
      <c r="L55" s="41"/>
      <c r="M55" s="41"/>
      <c r="N55" s="41"/>
    </row>
    <row r="56" spans="1:14" ht="15">
      <c r="A56" s="21"/>
      <c r="B56" s="41"/>
      <c r="C56" s="41"/>
      <c r="D56" s="41"/>
      <c r="E56" s="41"/>
      <c r="F56" s="41"/>
      <c r="G56" s="41"/>
      <c r="H56" s="41"/>
      <c r="I56" s="41"/>
      <c r="J56" s="41"/>
      <c r="K56" s="41"/>
      <c r="L56" s="41"/>
      <c r="M56" s="41"/>
      <c r="N56" s="41"/>
    </row>
    <row r="57" spans="1:14" ht="18">
      <c r="A57" s="21"/>
      <c r="B57" s="68" t="s">
        <v>46</v>
      </c>
      <c r="C57" s="68"/>
      <c r="D57" s="68"/>
      <c r="E57" s="68"/>
      <c r="F57" s="68"/>
      <c r="G57" s="68"/>
      <c r="H57" s="68"/>
      <c r="I57" s="68"/>
      <c r="J57" s="68"/>
      <c r="K57" s="68"/>
      <c r="L57" s="68"/>
      <c r="M57" s="68"/>
      <c r="N57" s="68"/>
    </row>
    <row r="58" spans="1:14" ht="15.75">
      <c r="A58" s="11"/>
      <c r="B58" s="27"/>
      <c r="C58" s="27"/>
      <c r="D58" s="27"/>
      <c r="E58" s="27"/>
      <c r="F58" s="27"/>
      <c r="G58" s="27"/>
      <c r="H58" s="27"/>
      <c r="I58" s="27"/>
      <c r="J58" s="27"/>
      <c r="K58" s="27"/>
      <c r="L58" s="27"/>
      <c r="M58" s="27"/>
      <c r="N58" s="42"/>
    </row>
    <row r="59" spans="1:14" ht="15.75">
      <c r="A59" s="11"/>
      <c r="B59" s="46" t="s">
        <v>21</v>
      </c>
      <c r="C59" s="46" t="s">
        <v>22</v>
      </c>
      <c r="D59" s="46" t="s">
        <v>23</v>
      </c>
      <c r="E59" s="46" t="s">
        <v>24</v>
      </c>
      <c r="F59" s="46" t="s">
        <v>25</v>
      </c>
      <c r="G59" s="46" t="s">
        <v>26</v>
      </c>
      <c r="H59" s="46" t="s">
        <v>27</v>
      </c>
      <c r="I59" s="46" t="s">
        <v>28</v>
      </c>
      <c r="J59" s="46" t="s">
        <v>29</v>
      </c>
      <c r="K59" s="46" t="s">
        <v>30</v>
      </c>
      <c r="L59" s="46" t="s">
        <v>31</v>
      </c>
      <c r="M59" s="46" t="s">
        <v>32</v>
      </c>
      <c r="N59" s="43"/>
    </row>
    <row r="60" spans="1:14" ht="15.75">
      <c r="A60" s="11" t="s">
        <v>35</v>
      </c>
      <c r="B60" s="27">
        <f>$B10</f>
        <v>0</v>
      </c>
      <c r="C60" s="27"/>
      <c r="D60" s="27"/>
      <c r="E60" s="27"/>
      <c r="F60" s="27"/>
      <c r="G60" s="27"/>
      <c r="H60" s="27"/>
      <c r="I60" s="27"/>
      <c r="J60" s="27"/>
      <c r="K60" s="27"/>
      <c r="L60" s="27"/>
      <c r="M60" s="27"/>
      <c r="N60" s="41"/>
    </row>
    <row r="61" spans="1:14" ht="15.75">
      <c r="A61" s="11"/>
      <c r="B61" s="27"/>
      <c r="C61" s="27"/>
      <c r="D61" s="27"/>
      <c r="E61" s="27"/>
      <c r="F61" s="27"/>
      <c r="G61" s="27"/>
      <c r="H61" s="27"/>
      <c r="I61" s="27"/>
      <c r="J61" s="27"/>
      <c r="K61" s="27"/>
      <c r="L61" s="27"/>
      <c r="M61" s="27"/>
      <c r="N61" s="41"/>
    </row>
    <row r="62" spans="1:14" ht="15.75">
      <c r="A62" s="29" t="s">
        <v>42</v>
      </c>
      <c r="B62" s="27"/>
      <c r="C62" s="27"/>
      <c r="D62" s="27"/>
      <c r="E62" s="27"/>
      <c r="F62" s="27"/>
      <c r="G62" s="27"/>
      <c r="H62" s="27"/>
      <c r="I62" s="27"/>
      <c r="J62" s="27"/>
      <c r="K62" s="27"/>
      <c r="L62" s="27"/>
      <c r="M62" s="27"/>
      <c r="N62" s="41"/>
    </row>
    <row r="63" spans="1:14" ht="15.75">
      <c r="A63" s="37" t="s">
        <v>2</v>
      </c>
      <c r="B63" s="27">
        <f aca="true" t="shared" si="9" ref="B63:B69">B13</f>
        <v>0</v>
      </c>
      <c r="C63" s="27">
        <f>B63+C13</f>
        <v>0</v>
      </c>
      <c r="D63" s="27">
        <f aca="true" t="shared" si="10" ref="D63:M64">C63+D13</f>
        <v>0</v>
      </c>
      <c r="E63" s="27">
        <f t="shared" si="10"/>
        <v>0</v>
      </c>
      <c r="F63" s="27">
        <f t="shared" si="10"/>
        <v>0</v>
      </c>
      <c r="G63" s="27">
        <f t="shared" si="10"/>
        <v>0</v>
      </c>
      <c r="H63" s="27">
        <f t="shared" si="10"/>
        <v>0</v>
      </c>
      <c r="I63" s="27">
        <f t="shared" si="10"/>
        <v>0</v>
      </c>
      <c r="J63" s="27">
        <f t="shared" si="10"/>
        <v>0</v>
      </c>
      <c r="K63" s="27">
        <f t="shared" si="10"/>
        <v>0</v>
      </c>
      <c r="L63" s="27">
        <f t="shared" si="10"/>
        <v>0</v>
      </c>
      <c r="M63" s="27">
        <f t="shared" si="10"/>
        <v>0</v>
      </c>
      <c r="N63" s="41"/>
    </row>
    <row r="64" spans="1:14" ht="15.75">
      <c r="A64" s="37" t="s">
        <v>3</v>
      </c>
      <c r="B64" s="27">
        <f t="shared" si="9"/>
        <v>0</v>
      </c>
      <c r="C64" s="27">
        <f>B64+C14</f>
        <v>0</v>
      </c>
      <c r="D64" s="27">
        <f t="shared" si="10"/>
        <v>0</v>
      </c>
      <c r="E64" s="27">
        <f t="shared" si="10"/>
        <v>0</v>
      </c>
      <c r="F64" s="27">
        <f t="shared" si="10"/>
        <v>0</v>
      </c>
      <c r="G64" s="27">
        <f t="shared" si="10"/>
        <v>0</v>
      </c>
      <c r="H64" s="27">
        <f t="shared" si="10"/>
        <v>0</v>
      </c>
      <c r="I64" s="27">
        <f t="shared" si="10"/>
        <v>0</v>
      </c>
      <c r="J64" s="27">
        <f t="shared" si="10"/>
        <v>0</v>
      </c>
      <c r="K64" s="27">
        <f t="shared" si="10"/>
        <v>0</v>
      </c>
      <c r="L64" s="27">
        <f t="shared" si="10"/>
        <v>0</v>
      </c>
      <c r="M64" s="27">
        <f t="shared" si="10"/>
        <v>0</v>
      </c>
      <c r="N64" s="41"/>
    </row>
    <row r="65" spans="1:14" ht="15.75">
      <c r="A65" s="37" t="s">
        <v>47</v>
      </c>
      <c r="B65" s="27">
        <f t="shared" si="9"/>
        <v>0</v>
      </c>
      <c r="C65" s="27">
        <f aca="true" t="shared" si="11" ref="C65:M80">B65+C15</f>
        <v>0</v>
      </c>
      <c r="D65" s="27">
        <f t="shared" si="11"/>
        <v>0</v>
      </c>
      <c r="E65" s="27">
        <f t="shared" si="11"/>
        <v>0</v>
      </c>
      <c r="F65" s="27">
        <f t="shared" si="11"/>
        <v>0</v>
      </c>
      <c r="G65" s="27">
        <f t="shared" si="11"/>
        <v>0</v>
      </c>
      <c r="H65" s="27">
        <f t="shared" si="11"/>
        <v>0</v>
      </c>
      <c r="I65" s="27">
        <f t="shared" si="11"/>
        <v>0</v>
      </c>
      <c r="J65" s="27">
        <f t="shared" si="11"/>
        <v>0</v>
      </c>
      <c r="K65" s="27">
        <f t="shared" si="11"/>
        <v>0</v>
      </c>
      <c r="L65" s="27">
        <f t="shared" si="11"/>
        <v>0</v>
      </c>
      <c r="M65" s="27">
        <f t="shared" si="11"/>
        <v>0</v>
      </c>
      <c r="N65" s="41"/>
    </row>
    <row r="66" spans="1:14" ht="15.75">
      <c r="A66" s="37" t="s">
        <v>4</v>
      </c>
      <c r="B66" s="27">
        <f t="shared" si="9"/>
        <v>0</v>
      </c>
      <c r="C66" s="27">
        <f t="shared" si="11"/>
        <v>0</v>
      </c>
      <c r="D66" s="27">
        <f t="shared" si="11"/>
        <v>0</v>
      </c>
      <c r="E66" s="27">
        <f t="shared" si="11"/>
        <v>0</v>
      </c>
      <c r="F66" s="27">
        <f t="shared" si="11"/>
        <v>0</v>
      </c>
      <c r="G66" s="27">
        <f t="shared" si="11"/>
        <v>0</v>
      </c>
      <c r="H66" s="27">
        <f t="shared" si="11"/>
        <v>0</v>
      </c>
      <c r="I66" s="27">
        <f t="shared" si="11"/>
        <v>0</v>
      </c>
      <c r="J66" s="27">
        <f t="shared" si="11"/>
        <v>0</v>
      </c>
      <c r="K66" s="27">
        <f t="shared" si="11"/>
        <v>0</v>
      </c>
      <c r="L66" s="27">
        <f t="shared" si="11"/>
        <v>0</v>
      </c>
      <c r="M66" s="27">
        <f t="shared" si="11"/>
        <v>0</v>
      </c>
      <c r="N66" s="44"/>
    </row>
    <row r="67" spans="1:14" ht="15.75">
      <c r="A67" s="37" t="s">
        <v>4</v>
      </c>
      <c r="B67" s="27">
        <f t="shared" si="9"/>
        <v>0</v>
      </c>
      <c r="C67" s="27">
        <f t="shared" si="11"/>
        <v>0</v>
      </c>
      <c r="D67" s="27">
        <f t="shared" si="11"/>
        <v>0</v>
      </c>
      <c r="E67" s="27">
        <f t="shared" si="11"/>
        <v>0</v>
      </c>
      <c r="F67" s="27">
        <f t="shared" si="11"/>
        <v>0</v>
      </c>
      <c r="G67" s="27">
        <f t="shared" si="11"/>
        <v>0</v>
      </c>
      <c r="H67" s="27">
        <f t="shared" si="11"/>
        <v>0</v>
      </c>
      <c r="I67" s="27">
        <f t="shared" si="11"/>
        <v>0</v>
      </c>
      <c r="J67" s="27">
        <f t="shared" si="11"/>
        <v>0</v>
      </c>
      <c r="K67" s="27">
        <f t="shared" si="11"/>
        <v>0</v>
      </c>
      <c r="L67" s="27">
        <f t="shared" si="11"/>
        <v>0</v>
      </c>
      <c r="M67" s="27">
        <f t="shared" si="11"/>
        <v>0</v>
      </c>
      <c r="N67" s="44"/>
    </row>
    <row r="68" spans="1:14" ht="15.75">
      <c r="A68" s="37" t="s">
        <v>4</v>
      </c>
      <c r="B68" s="34">
        <f t="shared" si="9"/>
        <v>0</v>
      </c>
      <c r="C68" s="34">
        <f t="shared" si="11"/>
        <v>0</v>
      </c>
      <c r="D68" s="34">
        <f t="shared" si="11"/>
        <v>0</v>
      </c>
      <c r="E68" s="34">
        <f t="shared" si="11"/>
        <v>0</v>
      </c>
      <c r="F68" s="34">
        <f t="shared" si="11"/>
        <v>0</v>
      </c>
      <c r="G68" s="34">
        <f t="shared" si="11"/>
        <v>0</v>
      </c>
      <c r="H68" s="34">
        <f t="shared" si="11"/>
        <v>0</v>
      </c>
      <c r="I68" s="34">
        <f t="shared" si="11"/>
        <v>0</v>
      </c>
      <c r="J68" s="34">
        <f t="shared" si="11"/>
        <v>0</v>
      </c>
      <c r="K68" s="34">
        <f t="shared" si="11"/>
        <v>0</v>
      </c>
      <c r="L68" s="34">
        <f t="shared" si="11"/>
        <v>0</v>
      </c>
      <c r="M68" s="34">
        <f t="shared" si="11"/>
        <v>0</v>
      </c>
      <c r="N68" s="44"/>
    </row>
    <row r="69" spans="1:14" ht="15.75">
      <c r="A69" s="35" t="s">
        <v>5</v>
      </c>
      <c r="B69" s="27">
        <f t="shared" si="9"/>
        <v>0</v>
      </c>
      <c r="C69" s="27">
        <f>B69+C19</f>
        <v>0</v>
      </c>
      <c r="D69" s="27">
        <f t="shared" si="11"/>
        <v>0</v>
      </c>
      <c r="E69" s="27">
        <f t="shared" si="11"/>
        <v>0</v>
      </c>
      <c r="F69" s="27">
        <f t="shared" si="11"/>
        <v>0</v>
      </c>
      <c r="G69" s="27">
        <f t="shared" si="11"/>
        <v>0</v>
      </c>
      <c r="H69" s="27">
        <f t="shared" si="11"/>
        <v>0</v>
      </c>
      <c r="I69" s="27">
        <f t="shared" si="11"/>
        <v>0</v>
      </c>
      <c r="J69" s="27">
        <f t="shared" si="11"/>
        <v>0</v>
      </c>
      <c r="K69" s="27">
        <f t="shared" si="11"/>
        <v>0</v>
      </c>
      <c r="L69" s="27">
        <f t="shared" si="11"/>
        <v>0</v>
      </c>
      <c r="M69" s="27">
        <f t="shared" si="11"/>
        <v>0</v>
      </c>
      <c r="N69" s="44"/>
    </row>
    <row r="70" spans="1:14" ht="15.75">
      <c r="A70" s="37"/>
      <c r="B70" s="27"/>
      <c r="C70" s="27"/>
      <c r="D70" s="28"/>
      <c r="E70" s="28"/>
      <c r="F70" s="28"/>
      <c r="G70" s="28"/>
      <c r="H70" s="28"/>
      <c r="I70" s="28"/>
      <c r="J70" s="28"/>
      <c r="K70" s="28"/>
      <c r="L70" s="28"/>
      <c r="M70" s="28"/>
      <c r="N70" s="44"/>
    </row>
    <row r="71" spans="1:14" ht="15.75">
      <c r="A71" s="38" t="s">
        <v>36</v>
      </c>
      <c r="B71" s="39">
        <f>B21</f>
        <v>0</v>
      </c>
      <c r="C71" s="39">
        <f>$B60+C69</f>
        <v>0</v>
      </c>
      <c r="D71" s="39">
        <f>$B60+D69</f>
        <v>0</v>
      </c>
      <c r="E71" s="39">
        <f aca="true" t="shared" si="12" ref="E71:M71">$B60+E69</f>
        <v>0</v>
      </c>
      <c r="F71" s="39">
        <f t="shared" si="12"/>
        <v>0</v>
      </c>
      <c r="G71" s="39">
        <f t="shared" si="12"/>
        <v>0</v>
      </c>
      <c r="H71" s="39">
        <f t="shared" si="12"/>
        <v>0</v>
      </c>
      <c r="I71" s="39">
        <f t="shared" si="12"/>
        <v>0</v>
      </c>
      <c r="J71" s="39">
        <f t="shared" si="12"/>
        <v>0</v>
      </c>
      <c r="K71" s="39">
        <f t="shared" si="12"/>
        <v>0</v>
      </c>
      <c r="L71" s="39">
        <f t="shared" si="12"/>
        <v>0</v>
      </c>
      <c r="M71" s="39">
        <f t="shared" si="12"/>
        <v>0</v>
      </c>
      <c r="N71" s="44"/>
    </row>
    <row r="72" spans="1:14" ht="15.75">
      <c r="A72" s="11"/>
      <c r="B72" s="27"/>
      <c r="C72" s="27"/>
      <c r="D72" s="28"/>
      <c r="E72" s="28"/>
      <c r="F72" s="28"/>
      <c r="G72" s="28"/>
      <c r="H72" s="28"/>
      <c r="I72" s="28"/>
      <c r="J72" s="28"/>
      <c r="K72" s="28"/>
      <c r="L72" s="28"/>
      <c r="M72" s="28"/>
      <c r="N72" s="44"/>
    </row>
    <row r="73" spans="1:14" ht="15.75">
      <c r="A73" s="29" t="s">
        <v>43</v>
      </c>
      <c r="B73" s="27"/>
      <c r="C73" s="27"/>
      <c r="D73" s="28"/>
      <c r="E73" s="28"/>
      <c r="F73" s="28"/>
      <c r="G73" s="28"/>
      <c r="H73" s="28"/>
      <c r="I73" s="28"/>
      <c r="J73" s="28"/>
      <c r="K73" s="28"/>
      <c r="L73" s="28"/>
      <c r="M73" s="28"/>
      <c r="N73" s="44"/>
    </row>
    <row r="74" spans="1:14" ht="15.75">
      <c r="A74" s="37" t="s">
        <v>6</v>
      </c>
      <c r="B74" s="27">
        <f aca="true" t="shared" si="13" ref="B74:B85">B24</f>
        <v>0</v>
      </c>
      <c r="C74" s="27">
        <f t="shared" si="11"/>
        <v>0</v>
      </c>
      <c r="D74" s="27">
        <f t="shared" si="11"/>
        <v>0</v>
      </c>
      <c r="E74" s="27">
        <f t="shared" si="11"/>
        <v>0</v>
      </c>
      <c r="F74" s="27">
        <f t="shared" si="11"/>
        <v>0</v>
      </c>
      <c r="G74" s="27">
        <f t="shared" si="11"/>
        <v>0</v>
      </c>
      <c r="H74" s="27">
        <f t="shared" si="11"/>
        <v>0</v>
      </c>
      <c r="I74" s="27">
        <f t="shared" si="11"/>
        <v>0</v>
      </c>
      <c r="J74" s="27">
        <f t="shared" si="11"/>
        <v>0</v>
      </c>
      <c r="K74" s="27">
        <f t="shared" si="11"/>
        <v>0</v>
      </c>
      <c r="L74" s="27">
        <f t="shared" si="11"/>
        <v>0</v>
      </c>
      <c r="M74" s="27">
        <f t="shared" si="11"/>
        <v>0</v>
      </c>
      <c r="N74" s="44"/>
    </row>
    <row r="75" spans="1:14" ht="15.75">
      <c r="A75" s="37" t="s">
        <v>7</v>
      </c>
      <c r="B75" s="27">
        <f t="shared" si="13"/>
        <v>0</v>
      </c>
      <c r="C75" s="27">
        <f t="shared" si="11"/>
        <v>0</v>
      </c>
      <c r="D75" s="27">
        <f t="shared" si="11"/>
        <v>0</v>
      </c>
      <c r="E75" s="27">
        <f t="shared" si="11"/>
        <v>0</v>
      </c>
      <c r="F75" s="27">
        <f t="shared" si="11"/>
        <v>0</v>
      </c>
      <c r="G75" s="27">
        <f t="shared" si="11"/>
        <v>0</v>
      </c>
      <c r="H75" s="27">
        <f t="shared" si="11"/>
        <v>0</v>
      </c>
      <c r="I75" s="27">
        <f t="shared" si="11"/>
        <v>0</v>
      </c>
      <c r="J75" s="27">
        <f t="shared" si="11"/>
        <v>0</v>
      </c>
      <c r="K75" s="27">
        <f t="shared" si="11"/>
        <v>0</v>
      </c>
      <c r="L75" s="27">
        <f t="shared" si="11"/>
        <v>0</v>
      </c>
      <c r="M75" s="27">
        <f t="shared" si="11"/>
        <v>0</v>
      </c>
      <c r="N75" s="44"/>
    </row>
    <row r="76" spans="1:14" ht="15.75">
      <c r="A76" s="37" t="s">
        <v>8</v>
      </c>
      <c r="B76" s="27">
        <f t="shared" si="13"/>
        <v>0</v>
      </c>
      <c r="C76" s="27">
        <f t="shared" si="11"/>
        <v>0</v>
      </c>
      <c r="D76" s="27">
        <f t="shared" si="11"/>
        <v>0</v>
      </c>
      <c r="E76" s="27">
        <f t="shared" si="11"/>
        <v>0</v>
      </c>
      <c r="F76" s="27">
        <f t="shared" si="11"/>
        <v>0</v>
      </c>
      <c r="G76" s="27">
        <f t="shared" si="11"/>
        <v>0</v>
      </c>
      <c r="H76" s="27">
        <f t="shared" si="11"/>
        <v>0</v>
      </c>
      <c r="I76" s="27">
        <f t="shared" si="11"/>
        <v>0</v>
      </c>
      <c r="J76" s="27">
        <f t="shared" si="11"/>
        <v>0</v>
      </c>
      <c r="K76" s="27">
        <f t="shared" si="11"/>
        <v>0</v>
      </c>
      <c r="L76" s="27">
        <f t="shared" si="11"/>
        <v>0</v>
      </c>
      <c r="M76" s="27">
        <f t="shared" si="11"/>
        <v>0</v>
      </c>
      <c r="N76" s="44"/>
    </row>
    <row r="77" spans="1:14" ht="15.75">
      <c r="A77" s="37" t="s">
        <v>9</v>
      </c>
      <c r="B77" s="27">
        <f t="shared" si="13"/>
        <v>0</v>
      </c>
      <c r="C77" s="27">
        <f t="shared" si="11"/>
        <v>0</v>
      </c>
      <c r="D77" s="27">
        <f t="shared" si="11"/>
        <v>0</v>
      </c>
      <c r="E77" s="27">
        <f t="shared" si="11"/>
        <v>0</v>
      </c>
      <c r="F77" s="27">
        <f t="shared" si="11"/>
        <v>0</v>
      </c>
      <c r="G77" s="27">
        <f t="shared" si="11"/>
        <v>0</v>
      </c>
      <c r="H77" s="27">
        <f t="shared" si="11"/>
        <v>0</v>
      </c>
      <c r="I77" s="27">
        <f t="shared" si="11"/>
        <v>0</v>
      </c>
      <c r="J77" s="27">
        <f t="shared" si="11"/>
        <v>0</v>
      </c>
      <c r="K77" s="27">
        <f t="shared" si="11"/>
        <v>0</v>
      </c>
      <c r="L77" s="27">
        <f t="shared" si="11"/>
        <v>0</v>
      </c>
      <c r="M77" s="27">
        <f t="shared" si="11"/>
        <v>0</v>
      </c>
      <c r="N77" s="44"/>
    </row>
    <row r="78" spans="1:14" ht="15.75">
      <c r="A78" s="37" t="s">
        <v>10</v>
      </c>
      <c r="B78" s="27">
        <f t="shared" si="13"/>
        <v>0</v>
      </c>
      <c r="C78" s="27">
        <f t="shared" si="11"/>
        <v>0</v>
      </c>
      <c r="D78" s="27">
        <f t="shared" si="11"/>
        <v>0</v>
      </c>
      <c r="E78" s="27">
        <f t="shared" si="11"/>
        <v>0</v>
      </c>
      <c r="F78" s="27">
        <f t="shared" si="11"/>
        <v>0</v>
      </c>
      <c r="G78" s="27">
        <f t="shared" si="11"/>
        <v>0</v>
      </c>
      <c r="H78" s="27">
        <f t="shared" si="11"/>
        <v>0</v>
      </c>
      <c r="I78" s="27">
        <f t="shared" si="11"/>
        <v>0</v>
      </c>
      <c r="J78" s="27">
        <f t="shared" si="11"/>
        <v>0</v>
      </c>
      <c r="K78" s="27">
        <f t="shared" si="11"/>
        <v>0</v>
      </c>
      <c r="L78" s="27">
        <f t="shared" si="11"/>
        <v>0</v>
      </c>
      <c r="M78" s="27">
        <f t="shared" si="11"/>
        <v>0</v>
      </c>
      <c r="N78" s="44"/>
    </row>
    <row r="79" spans="1:14" ht="15.75">
      <c r="A79" s="37" t="s">
        <v>11</v>
      </c>
      <c r="B79" s="27">
        <f t="shared" si="13"/>
        <v>0</v>
      </c>
      <c r="C79" s="27">
        <f t="shared" si="11"/>
        <v>0</v>
      </c>
      <c r="D79" s="27">
        <f t="shared" si="11"/>
        <v>0</v>
      </c>
      <c r="E79" s="27">
        <f t="shared" si="11"/>
        <v>0</v>
      </c>
      <c r="F79" s="27">
        <f t="shared" si="11"/>
        <v>0</v>
      </c>
      <c r="G79" s="27">
        <f t="shared" si="11"/>
        <v>0</v>
      </c>
      <c r="H79" s="27">
        <f t="shared" si="11"/>
        <v>0</v>
      </c>
      <c r="I79" s="27">
        <f t="shared" si="11"/>
        <v>0</v>
      </c>
      <c r="J79" s="27">
        <f t="shared" si="11"/>
        <v>0</v>
      </c>
      <c r="K79" s="27">
        <f t="shared" si="11"/>
        <v>0</v>
      </c>
      <c r="L79" s="27">
        <f t="shared" si="11"/>
        <v>0</v>
      </c>
      <c r="M79" s="27">
        <f t="shared" si="11"/>
        <v>0</v>
      </c>
      <c r="N79" s="44"/>
    </row>
    <row r="80" spans="1:14" ht="15.75">
      <c r="A80" s="37" t="s">
        <v>12</v>
      </c>
      <c r="B80" s="27">
        <f t="shared" si="13"/>
        <v>0</v>
      </c>
      <c r="C80" s="27">
        <f t="shared" si="11"/>
        <v>0</v>
      </c>
      <c r="D80" s="27">
        <f t="shared" si="11"/>
        <v>0</v>
      </c>
      <c r="E80" s="27">
        <f t="shared" si="11"/>
        <v>0</v>
      </c>
      <c r="F80" s="27">
        <f t="shared" si="11"/>
        <v>0</v>
      </c>
      <c r="G80" s="27">
        <f t="shared" si="11"/>
        <v>0</v>
      </c>
      <c r="H80" s="27">
        <f t="shared" si="11"/>
        <v>0</v>
      </c>
      <c r="I80" s="27">
        <f t="shared" si="11"/>
        <v>0</v>
      </c>
      <c r="J80" s="27">
        <f t="shared" si="11"/>
        <v>0</v>
      </c>
      <c r="K80" s="27">
        <f t="shared" si="11"/>
        <v>0</v>
      </c>
      <c r="L80" s="27">
        <f t="shared" si="11"/>
        <v>0</v>
      </c>
      <c r="M80" s="27">
        <f t="shared" si="11"/>
        <v>0</v>
      </c>
      <c r="N80" s="44"/>
    </row>
    <row r="81" spans="1:14" ht="15.75">
      <c r="A81" s="37" t="s">
        <v>13</v>
      </c>
      <c r="B81" s="27">
        <f t="shared" si="13"/>
        <v>0</v>
      </c>
      <c r="C81" s="27">
        <f aca="true" t="shared" si="14" ref="C81:M81">B81+C31</f>
        <v>0</v>
      </c>
      <c r="D81" s="27">
        <f t="shared" si="14"/>
        <v>0</v>
      </c>
      <c r="E81" s="27">
        <f t="shared" si="14"/>
        <v>0</v>
      </c>
      <c r="F81" s="27">
        <f t="shared" si="14"/>
        <v>0</v>
      </c>
      <c r="G81" s="27">
        <f t="shared" si="14"/>
        <v>0</v>
      </c>
      <c r="H81" s="27">
        <f t="shared" si="14"/>
        <v>0</v>
      </c>
      <c r="I81" s="27">
        <f>H81+I31</f>
        <v>0</v>
      </c>
      <c r="J81" s="27">
        <f t="shared" si="14"/>
        <v>0</v>
      </c>
      <c r="K81" s="27">
        <f t="shared" si="14"/>
        <v>0</v>
      </c>
      <c r="L81" s="27">
        <f t="shared" si="14"/>
        <v>0</v>
      </c>
      <c r="M81" s="27">
        <f t="shared" si="14"/>
        <v>0</v>
      </c>
      <c r="N81" s="44"/>
    </row>
    <row r="82" spans="1:14" ht="15.75">
      <c r="A82" s="37" t="s">
        <v>14</v>
      </c>
      <c r="B82" s="27">
        <f t="shared" si="13"/>
        <v>0</v>
      </c>
      <c r="C82" s="27">
        <f aca="true" t="shared" si="15" ref="C82:M82">B82+C32</f>
        <v>0</v>
      </c>
      <c r="D82" s="27">
        <f t="shared" si="15"/>
        <v>0</v>
      </c>
      <c r="E82" s="27">
        <f t="shared" si="15"/>
        <v>0</v>
      </c>
      <c r="F82" s="27">
        <f t="shared" si="15"/>
        <v>0</v>
      </c>
      <c r="G82" s="27">
        <f t="shared" si="15"/>
        <v>0</v>
      </c>
      <c r="H82" s="27">
        <f t="shared" si="15"/>
        <v>0</v>
      </c>
      <c r="I82" s="27">
        <f t="shared" si="15"/>
        <v>0</v>
      </c>
      <c r="J82" s="27">
        <f t="shared" si="15"/>
        <v>0</v>
      </c>
      <c r="K82" s="27">
        <f t="shared" si="15"/>
        <v>0</v>
      </c>
      <c r="L82" s="27">
        <f t="shared" si="15"/>
        <v>0</v>
      </c>
      <c r="M82" s="27">
        <f t="shared" si="15"/>
        <v>0</v>
      </c>
      <c r="N82" s="44"/>
    </row>
    <row r="83" spans="1:14" ht="15.75">
      <c r="A83" s="37" t="s">
        <v>15</v>
      </c>
      <c r="B83" s="27">
        <f t="shared" si="13"/>
        <v>0</v>
      </c>
      <c r="C83" s="27">
        <f aca="true" t="shared" si="16" ref="C83:M83">B83+C33</f>
        <v>0</v>
      </c>
      <c r="D83" s="27">
        <f t="shared" si="16"/>
        <v>0</v>
      </c>
      <c r="E83" s="27">
        <f t="shared" si="16"/>
        <v>0</v>
      </c>
      <c r="F83" s="27">
        <f t="shared" si="16"/>
        <v>0</v>
      </c>
      <c r="G83" s="27">
        <f t="shared" si="16"/>
        <v>0</v>
      </c>
      <c r="H83" s="27">
        <f t="shared" si="16"/>
        <v>0</v>
      </c>
      <c r="I83" s="27">
        <f t="shared" si="16"/>
        <v>0</v>
      </c>
      <c r="J83" s="27">
        <f t="shared" si="16"/>
        <v>0</v>
      </c>
      <c r="K83" s="27">
        <f t="shared" si="16"/>
        <v>0</v>
      </c>
      <c r="L83" s="27">
        <f t="shared" si="16"/>
        <v>0</v>
      </c>
      <c r="M83" s="27">
        <f t="shared" si="16"/>
        <v>0</v>
      </c>
      <c r="N83" s="44"/>
    </row>
    <row r="84" spans="1:14" ht="15.75">
      <c r="A84" s="37" t="s">
        <v>17</v>
      </c>
      <c r="B84" s="27">
        <f t="shared" si="13"/>
        <v>0</v>
      </c>
      <c r="C84" s="27">
        <f aca="true" t="shared" si="17" ref="C84:M84">B84+C34</f>
        <v>0</v>
      </c>
      <c r="D84" s="27">
        <f t="shared" si="17"/>
        <v>0</v>
      </c>
      <c r="E84" s="27">
        <f t="shared" si="17"/>
        <v>0</v>
      </c>
      <c r="F84" s="27">
        <f t="shared" si="17"/>
        <v>0</v>
      </c>
      <c r="G84" s="27">
        <f t="shared" si="17"/>
        <v>0</v>
      </c>
      <c r="H84" s="27">
        <f t="shared" si="17"/>
        <v>0</v>
      </c>
      <c r="I84" s="27">
        <f t="shared" si="17"/>
        <v>0</v>
      </c>
      <c r="J84" s="27">
        <f t="shared" si="17"/>
        <v>0</v>
      </c>
      <c r="K84" s="27">
        <f t="shared" si="17"/>
        <v>0</v>
      </c>
      <c r="L84" s="27">
        <f t="shared" si="17"/>
        <v>0</v>
      </c>
      <c r="M84" s="27">
        <f t="shared" si="17"/>
        <v>0</v>
      </c>
      <c r="N84" s="44"/>
    </row>
    <row r="85" spans="1:14" ht="15.75">
      <c r="A85" s="37" t="s">
        <v>162</v>
      </c>
      <c r="B85" s="27">
        <f t="shared" si="13"/>
        <v>0</v>
      </c>
      <c r="C85" s="27">
        <f aca="true" t="shared" si="18" ref="C85:M85">B85+C35</f>
        <v>0</v>
      </c>
      <c r="D85" s="27">
        <f t="shared" si="18"/>
        <v>0</v>
      </c>
      <c r="E85" s="27">
        <f t="shared" si="18"/>
        <v>0</v>
      </c>
      <c r="F85" s="27">
        <f t="shared" si="18"/>
        <v>0</v>
      </c>
      <c r="G85" s="27">
        <f t="shared" si="18"/>
        <v>0</v>
      </c>
      <c r="H85" s="27">
        <f t="shared" si="18"/>
        <v>0</v>
      </c>
      <c r="I85" s="27">
        <f t="shared" si="18"/>
        <v>0</v>
      </c>
      <c r="J85" s="27">
        <f t="shared" si="18"/>
        <v>0</v>
      </c>
      <c r="K85" s="27">
        <f t="shared" si="18"/>
        <v>0</v>
      </c>
      <c r="L85" s="27">
        <f t="shared" si="18"/>
        <v>0</v>
      </c>
      <c r="M85" s="27">
        <f t="shared" si="18"/>
        <v>0</v>
      </c>
      <c r="N85" s="44"/>
    </row>
    <row r="86" spans="1:14" ht="15.75">
      <c r="A86" s="37" t="s">
        <v>16</v>
      </c>
      <c r="B86" s="27"/>
      <c r="C86" s="27"/>
      <c r="D86" s="28"/>
      <c r="E86" s="28"/>
      <c r="F86" s="28"/>
      <c r="G86" s="28"/>
      <c r="H86" s="28"/>
      <c r="I86" s="28"/>
      <c r="J86" s="28"/>
      <c r="K86" s="28"/>
      <c r="L86" s="28"/>
      <c r="M86" s="28"/>
      <c r="N86" s="44"/>
    </row>
    <row r="87" spans="1:14" ht="15.75">
      <c r="A87" s="37" t="s">
        <v>16</v>
      </c>
      <c r="B87" s="27"/>
      <c r="C87" s="27"/>
      <c r="D87" s="28"/>
      <c r="E87" s="28"/>
      <c r="F87" s="28"/>
      <c r="G87" s="28"/>
      <c r="H87" s="28"/>
      <c r="I87" s="28"/>
      <c r="J87" s="28"/>
      <c r="K87" s="28"/>
      <c r="L87" s="28"/>
      <c r="M87" s="28"/>
      <c r="N87" s="44"/>
    </row>
    <row r="88" spans="1:14" ht="15.75">
      <c r="A88" s="37" t="s">
        <v>16</v>
      </c>
      <c r="B88" s="27"/>
      <c r="C88" s="27"/>
      <c r="D88" s="28"/>
      <c r="E88" s="28"/>
      <c r="F88" s="28"/>
      <c r="G88" s="28"/>
      <c r="H88" s="28"/>
      <c r="I88" s="28"/>
      <c r="J88" s="28"/>
      <c r="K88" s="28"/>
      <c r="L88" s="28"/>
      <c r="M88" s="28"/>
      <c r="N88" s="44"/>
    </row>
    <row r="89" spans="1:14" ht="15.75">
      <c r="A89" s="37" t="s">
        <v>16</v>
      </c>
      <c r="B89" s="34"/>
      <c r="C89" s="34"/>
      <c r="D89" s="34"/>
      <c r="E89" s="34"/>
      <c r="F89" s="34"/>
      <c r="G89" s="34"/>
      <c r="H89" s="34"/>
      <c r="I89" s="34"/>
      <c r="J89" s="34"/>
      <c r="K89" s="34"/>
      <c r="L89" s="34"/>
      <c r="M89" s="34"/>
      <c r="N89" s="44"/>
    </row>
    <row r="90" spans="1:14" ht="15.75">
      <c r="A90" s="35" t="s">
        <v>19</v>
      </c>
      <c r="B90" s="27">
        <f>B40</f>
        <v>0</v>
      </c>
      <c r="C90" s="27">
        <f>B90+C40</f>
        <v>0</v>
      </c>
      <c r="D90" s="27">
        <f aca="true" t="shared" si="19" ref="D90:M90">C90+D40</f>
        <v>0</v>
      </c>
      <c r="E90" s="27">
        <f t="shared" si="19"/>
        <v>0</v>
      </c>
      <c r="F90" s="27">
        <f t="shared" si="19"/>
        <v>0</v>
      </c>
      <c r="G90" s="27">
        <f t="shared" si="19"/>
        <v>0</v>
      </c>
      <c r="H90" s="27">
        <f t="shared" si="19"/>
        <v>0</v>
      </c>
      <c r="I90" s="27">
        <f t="shared" si="19"/>
        <v>0</v>
      </c>
      <c r="J90" s="27">
        <f t="shared" si="19"/>
        <v>0</v>
      </c>
      <c r="K90" s="27">
        <f t="shared" si="19"/>
        <v>0</v>
      </c>
      <c r="L90" s="27">
        <f t="shared" si="19"/>
        <v>0</v>
      </c>
      <c r="M90" s="27">
        <f t="shared" si="19"/>
        <v>0</v>
      </c>
      <c r="N90" s="44"/>
    </row>
    <row r="91" spans="1:14" ht="15.75">
      <c r="A91" s="11"/>
      <c r="B91" s="27"/>
      <c r="C91" s="27"/>
      <c r="D91" s="28"/>
      <c r="E91" s="28"/>
      <c r="F91" s="28"/>
      <c r="G91" s="28"/>
      <c r="H91" s="28"/>
      <c r="I91" s="28"/>
      <c r="J91" s="28"/>
      <c r="K91" s="28"/>
      <c r="L91" s="28"/>
      <c r="M91" s="28"/>
      <c r="N91" s="44"/>
    </row>
    <row r="92" spans="1:14" ht="15.75">
      <c r="A92" s="38" t="s">
        <v>37</v>
      </c>
      <c r="B92" s="39">
        <f>B42</f>
        <v>0</v>
      </c>
      <c r="C92" s="39">
        <f>C71-C90</f>
        <v>0</v>
      </c>
      <c r="D92" s="39">
        <f aca="true" t="shared" si="20" ref="D92:M92">D71-D90</f>
        <v>0</v>
      </c>
      <c r="E92" s="39">
        <f t="shared" si="20"/>
        <v>0</v>
      </c>
      <c r="F92" s="39">
        <f t="shared" si="20"/>
        <v>0</v>
      </c>
      <c r="G92" s="39">
        <f t="shared" si="20"/>
        <v>0</v>
      </c>
      <c r="H92" s="39">
        <f t="shared" si="20"/>
        <v>0</v>
      </c>
      <c r="I92" s="39">
        <f t="shared" si="20"/>
        <v>0</v>
      </c>
      <c r="J92" s="39">
        <f t="shared" si="20"/>
        <v>0</v>
      </c>
      <c r="K92" s="39">
        <f t="shared" si="20"/>
        <v>0</v>
      </c>
      <c r="L92" s="39">
        <f t="shared" si="20"/>
        <v>0</v>
      </c>
      <c r="M92" s="39">
        <f t="shared" si="20"/>
        <v>0</v>
      </c>
      <c r="N92" s="44"/>
    </row>
    <row r="93" spans="1:14" ht="15.75">
      <c r="A93" s="37"/>
      <c r="B93" s="27"/>
      <c r="C93" s="27"/>
      <c r="D93" s="28"/>
      <c r="E93" s="28"/>
      <c r="F93" s="28"/>
      <c r="G93" s="28"/>
      <c r="H93" s="28"/>
      <c r="I93" s="28"/>
      <c r="J93" s="28"/>
      <c r="K93" s="28"/>
      <c r="L93" s="28"/>
      <c r="M93" s="28"/>
      <c r="N93" s="44"/>
    </row>
    <row r="94" spans="1:14" ht="15.75">
      <c r="A94" s="38" t="s">
        <v>38</v>
      </c>
      <c r="B94" s="27">
        <f>B44</f>
        <v>0</v>
      </c>
      <c r="C94" s="27">
        <f aca="true" t="shared" si="21" ref="C94:M94">C44</f>
        <v>0</v>
      </c>
      <c r="D94" s="27">
        <f t="shared" si="21"/>
        <v>0</v>
      </c>
      <c r="E94" s="27">
        <f t="shared" si="21"/>
        <v>0</v>
      </c>
      <c r="F94" s="27">
        <f t="shared" si="21"/>
        <v>0</v>
      </c>
      <c r="G94" s="27">
        <f t="shared" si="21"/>
        <v>0</v>
      </c>
      <c r="H94" s="27">
        <f t="shared" si="21"/>
        <v>0</v>
      </c>
      <c r="I94" s="27">
        <f t="shared" si="21"/>
        <v>0</v>
      </c>
      <c r="J94" s="27">
        <f t="shared" si="21"/>
        <v>0</v>
      </c>
      <c r="K94" s="27">
        <f t="shared" si="21"/>
        <v>0</v>
      </c>
      <c r="L94" s="27">
        <f t="shared" si="21"/>
        <v>0</v>
      </c>
      <c r="M94" s="27">
        <f t="shared" si="21"/>
        <v>0</v>
      </c>
      <c r="N94" s="45"/>
    </row>
    <row r="95" spans="1:14" ht="15.75">
      <c r="A95" s="11" t="s">
        <v>39</v>
      </c>
      <c r="B95" s="27">
        <f>B45</f>
        <v>0</v>
      </c>
      <c r="C95" s="27">
        <f>C92-C94</f>
        <v>0</v>
      </c>
      <c r="D95" s="27">
        <f aca="true" t="shared" si="22" ref="D95:M95">D92-D94</f>
        <v>0</v>
      </c>
      <c r="E95" s="27">
        <f t="shared" si="22"/>
        <v>0</v>
      </c>
      <c r="F95" s="27">
        <f t="shared" si="22"/>
        <v>0</v>
      </c>
      <c r="G95" s="27">
        <f t="shared" si="22"/>
        <v>0</v>
      </c>
      <c r="H95" s="27">
        <f t="shared" si="22"/>
        <v>0</v>
      </c>
      <c r="I95" s="27">
        <f t="shared" si="22"/>
        <v>0</v>
      </c>
      <c r="J95" s="27">
        <f t="shared" si="22"/>
        <v>0</v>
      </c>
      <c r="K95" s="27">
        <f t="shared" si="22"/>
        <v>0</v>
      </c>
      <c r="L95" s="27">
        <f t="shared" si="22"/>
        <v>0</v>
      </c>
      <c r="M95" s="27">
        <f t="shared" si="22"/>
        <v>0</v>
      </c>
      <c r="N95" s="45"/>
    </row>
    <row r="96" spans="1:14" ht="15.75">
      <c r="A96" s="11" t="s">
        <v>40</v>
      </c>
      <c r="B96" s="27">
        <f>B46</f>
        <v>0</v>
      </c>
      <c r="C96" s="27">
        <f aca="true" t="shared" si="23" ref="C96:M96">B96+C46</f>
        <v>0</v>
      </c>
      <c r="D96" s="27">
        <f t="shared" si="23"/>
        <v>0</v>
      </c>
      <c r="E96" s="27">
        <f t="shared" si="23"/>
        <v>0</v>
      </c>
      <c r="F96" s="27">
        <f t="shared" si="23"/>
        <v>0</v>
      </c>
      <c r="G96" s="27">
        <f t="shared" si="23"/>
        <v>0</v>
      </c>
      <c r="H96" s="27">
        <f t="shared" si="23"/>
        <v>0</v>
      </c>
      <c r="I96" s="27">
        <f t="shared" si="23"/>
        <v>0</v>
      </c>
      <c r="J96" s="27">
        <f t="shared" si="23"/>
        <v>0</v>
      </c>
      <c r="K96" s="27">
        <f t="shared" si="23"/>
        <v>0</v>
      </c>
      <c r="L96" s="27">
        <f t="shared" si="23"/>
        <v>0</v>
      </c>
      <c r="M96" s="27">
        <f t="shared" si="23"/>
        <v>0</v>
      </c>
      <c r="N96" s="45"/>
    </row>
    <row r="97" spans="1:14" ht="15.75">
      <c r="A97" s="11" t="s">
        <v>48</v>
      </c>
      <c r="B97" s="27">
        <f>B47</f>
        <v>0</v>
      </c>
      <c r="C97" s="27">
        <f aca="true" t="shared" si="24" ref="C97:M97">B97+C47</f>
        <v>0</v>
      </c>
      <c r="D97" s="27">
        <f t="shared" si="24"/>
        <v>0</v>
      </c>
      <c r="E97" s="27">
        <f t="shared" si="24"/>
        <v>0</v>
      </c>
      <c r="F97" s="27">
        <f t="shared" si="24"/>
        <v>0</v>
      </c>
      <c r="G97" s="27">
        <f t="shared" si="24"/>
        <v>0</v>
      </c>
      <c r="H97" s="27">
        <f t="shared" si="24"/>
        <v>0</v>
      </c>
      <c r="I97" s="27">
        <f t="shared" si="24"/>
        <v>0</v>
      </c>
      <c r="J97" s="27">
        <f t="shared" si="24"/>
        <v>0</v>
      </c>
      <c r="K97" s="27">
        <f t="shared" si="24"/>
        <v>0</v>
      </c>
      <c r="L97" s="27">
        <f t="shared" si="24"/>
        <v>0</v>
      </c>
      <c r="M97" s="27">
        <f t="shared" si="24"/>
        <v>0</v>
      </c>
      <c r="N97" s="45"/>
    </row>
    <row r="98" spans="1:14" ht="15.75">
      <c r="A98" s="11"/>
      <c r="B98" s="27"/>
      <c r="C98" s="27"/>
      <c r="D98" s="23"/>
      <c r="E98" s="23"/>
      <c r="F98" s="23"/>
      <c r="G98" s="23"/>
      <c r="H98" s="23"/>
      <c r="I98" s="23"/>
      <c r="J98" s="23"/>
      <c r="K98" s="23"/>
      <c r="L98" s="23"/>
      <c r="M98" s="23"/>
      <c r="N98" s="45"/>
    </row>
    <row r="99" spans="1:14" ht="16.5" thickBot="1">
      <c r="A99" s="11" t="s">
        <v>41</v>
      </c>
      <c r="B99" s="40">
        <f>B49</f>
        <v>0</v>
      </c>
      <c r="C99" s="40">
        <f>C49</f>
        <v>0</v>
      </c>
      <c r="D99" s="40">
        <f aca="true" t="shared" si="25" ref="D99:M99">D49</f>
        <v>0</v>
      </c>
      <c r="E99" s="40">
        <f t="shared" si="25"/>
        <v>0</v>
      </c>
      <c r="F99" s="40">
        <f t="shared" si="25"/>
        <v>0</v>
      </c>
      <c r="G99" s="40">
        <f t="shared" si="25"/>
        <v>0</v>
      </c>
      <c r="H99" s="40">
        <f t="shared" si="25"/>
        <v>0</v>
      </c>
      <c r="I99" s="40">
        <f t="shared" si="25"/>
        <v>0</v>
      </c>
      <c r="J99" s="40">
        <f t="shared" si="25"/>
        <v>0</v>
      </c>
      <c r="K99" s="40">
        <f t="shared" si="25"/>
        <v>0</v>
      </c>
      <c r="L99" s="40">
        <f t="shared" si="25"/>
        <v>0</v>
      </c>
      <c r="M99" s="40">
        <f t="shared" si="25"/>
        <v>0</v>
      </c>
      <c r="N99" s="41"/>
    </row>
  </sheetData>
  <sheetProtection/>
  <mergeCells count="2">
    <mergeCell ref="B7:N7"/>
    <mergeCell ref="B57:N57"/>
  </mergeCells>
  <hyperlinks>
    <hyperlink ref="A12" location="'Possible Sources&amp;Disbursements'!A1" display="CASH RECEIPTS"/>
    <hyperlink ref="A23" location="'Possible Sources&amp;Disbursements'!A1" display="CASH DISBURSEMENTS"/>
    <hyperlink ref="A62" location="'Possible Sources&amp;Disbursements'!A1" display="CASH RECEIPTS"/>
    <hyperlink ref="A73" location="'Possible Sources&amp;Disbursements'!A1" display="CASH DISBURSEMENTS"/>
  </hyperlinks>
  <printOptions/>
  <pageMargins left="0.7" right="0.7" top="0.75" bottom="0.75" header="0.3" footer="0.3"/>
  <pageSetup fitToHeight="2" fitToWidth="1" horizontalDpi="600" verticalDpi="600" orientation="landscape" scale="64" r:id="rId1"/>
  <rowBreaks count="1" manualBreakCount="1">
    <brk id="43" max="255" man="1"/>
  </rowBreaks>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9.140625" defaultRowHeight="15"/>
  <cols>
    <col min="1" max="1" width="110.28125" style="0" customWidth="1"/>
  </cols>
  <sheetData>
    <row r="1" ht="20.25">
      <c r="A1" s="13" t="s">
        <v>52</v>
      </c>
    </row>
    <row r="2" ht="15.75">
      <c r="A2" s="14"/>
    </row>
    <row r="3" ht="15.75">
      <c r="A3" s="15" t="s">
        <v>53</v>
      </c>
    </row>
    <row r="4" ht="15.75">
      <c r="A4" s="14" t="s">
        <v>54</v>
      </c>
    </row>
    <row r="5" ht="15.75">
      <c r="A5" s="14" t="s">
        <v>55</v>
      </c>
    </row>
    <row r="6" ht="15.75">
      <c r="A6" s="14" t="s">
        <v>56</v>
      </c>
    </row>
    <row r="7" ht="15.75">
      <c r="A7" s="14" t="s">
        <v>57</v>
      </c>
    </row>
    <row r="8" ht="15.75">
      <c r="A8" s="14" t="s">
        <v>58</v>
      </c>
    </row>
    <row r="9" ht="15.75">
      <c r="A9" s="14"/>
    </row>
    <row r="10" ht="15.75">
      <c r="A10" s="15" t="s">
        <v>16</v>
      </c>
    </row>
    <row r="11" ht="15.75">
      <c r="A11" s="14" t="s">
        <v>59</v>
      </c>
    </row>
    <row r="12" ht="15.75">
      <c r="A12" s="14" t="s">
        <v>60</v>
      </c>
    </row>
    <row r="13" ht="15.75">
      <c r="A13" s="14" t="s">
        <v>61</v>
      </c>
    </row>
    <row r="14" ht="15.75">
      <c r="A14" s="14" t="s">
        <v>62</v>
      </c>
    </row>
    <row r="15" ht="15.75">
      <c r="A15" s="14"/>
    </row>
    <row r="16" ht="20.25">
      <c r="A16" s="13"/>
    </row>
    <row r="17" ht="20.25">
      <c r="A17" s="13" t="s">
        <v>63</v>
      </c>
    </row>
    <row r="18" ht="15.75">
      <c r="A18" s="14"/>
    </row>
    <row r="19" ht="15.75">
      <c r="A19" s="15" t="s">
        <v>64</v>
      </c>
    </row>
    <row r="20" ht="15.75">
      <c r="A20" s="14" t="s">
        <v>65</v>
      </c>
    </row>
    <row r="21" ht="15.75">
      <c r="A21" s="14" t="s">
        <v>66</v>
      </c>
    </row>
    <row r="22" ht="15.75">
      <c r="A22" s="14" t="s">
        <v>67</v>
      </c>
    </row>
    <row r="23" ht="15.75">
      <c r="A23" s="14" t="s">
        <v>68</v>
      </c>
    </row>
    <row r="24" ht="15.75">
      <c r="A24" s="14"/>
    </row>
    <row r="25" ht="15.75">
      <c r="A25" s="15" t="s">
        <v>69</v>
      </c>
    </row>
    <row r="26" ht="15.75">
      <c r="A26" s="14" t="s">
        <v>70</v>
      </c>
    </row>
    <row r="27" ht="15.75">
      <c r="A27" s="14" t="s">
        <v>71</v>
      </c>
    </row>
    <row r="28" ht="15.75">
      <c r="A28" s="14" t="s">
        <v>72</v>
      </c>
    </row>
    <row r="29" ht="15.75">
      <c r="A29" s="14" t="s">
        <v>73</v>
      </c>
    </row>
    <row r="30" ht="15.75">
      <c r="A30" s="14" t="s">
        <v>74</v>
      </c>
    </row>
    <row r="31" ht="15.75">
      <c r="A31" s="14" t="s">
        <v>75</v>
      </c>
    </row>
    <row r="32" ht="15.75">
      <c r="A32" s="14" t="s">
        <v>76</v>
      </c>
    </row>
    <row r="33" ht="15.75">
      <c r="A33" s="14" t="s">
        <v>77</v>
      </c>
    </row>
    <row r="34" ht="15.75">
      <c r="A34" s="14" t="s">
        <v>78</v>
      </c>
    </row>
    <row r="35" ht="15.75">
      <c r="A35" s="14" t="s">
        <v>79</v>
      </c>
    </row>
    <row r="36" ht="15.75">
      <c r="A36" s="14" t="s">
        <v>80</v>
      </c>
    </row>
    <row r="37" ht="15.75">
      <c r="A37" s="14" t="s">
        <v>81</v>
      </c>
    </row>
    <row r="38" ht="15.75">
      <c r="A38" s="14" t="s">
        <v>82</v>
      </c>
    </row>
    <row r="39" ht="15.75">
      <c r="A39" s="14" t="s">
        <v>83</v>
      </c>
    </row>
    <row r="40" ht="15.75">
      <c r="A40" s="14" t="s">
        <v>84</v>
      </c>
    </row>
    <row r="41" ht="15.75">
      <c r="A41" s="14"/>
    </row>
    <row r="42" ht="15.75">
      <c r="A42" s="15" t="s">
        <v>85</v>
      </c>
    </row>
    <row r="43" ht="15.75">
      <c r="A43" s="14" t="s">
        <v>86</v>
      </c>
    </row>
    <row r="44" ht="15.75">
      <c r="A44" s="14" t="s">
        <v>87</v>
      </c>
    </row>
    <row r="45" ht="15.75">
      <c r="A45" s="14" t="s">
        <v>88</v>
      </c>
    </row>
    <row r="46" ht="15.75">
      <c r="A46" s="14" t="s">
        <v>89</v>
      </c>
    </row>
    <row r="47" ht="15.75">
      <c r="A47" s="14" t="s">
        <v>90</v>
      </c>
    </row>
    <row r="48" ht="15.75">
      <c r="A48" s="14" t="s">
        <v>91</v>
      </c>
    </row>
    <row r="49" ht="15.75">
      <c r="A49" s="14" t="s">
        <v>92</v>
      </c>
    </row>
    <row r="50" ht="15.75">
      <c r="A50" s="14" t="s">
        <v>93</v>
      </c>
    </row>
    <row r="51" ht="15.75">
      <c r="A51" s="14" t="s">
        <v>94</v>
      </c>
    </row>
    <row r="52" ht="15.75">
      <c r="A52" s="14" t="s">
        <v>95</v>
      </c>
    </row>
    <row r="53" ht="15.75">
      <c r="A53" s="14" t="s">
        <v>96</v>
      </c>
    </row>
    <row r="54" ht="15.75">
      <c r="A54" s="14" t="s">
        <v>97</v>
      </c>
    </row>
    <row r="55" ht="15.75">
      <c r="A55" s="14" t="s">
        <v>98</v>
      </c>
    </row>
    <row r="56" ht="15.75">
      <c r="A56" s="14" t="s">
        <v>99</v>
      </c>
    </row>
    <row r="57" ht="15.75">
      <c r="A57" s="14" t="s">
        <v>100</v>
      </c>
    </row>
    <row r="58" ht="15.75">
      <c r="A58" s="14"/>
    </row>
    <row r="59" ht="15.75">
      <c r="A59" s="15" t="s">
        <v>101</v>
      </c>
    </row>
    <row r="60" ht="15.75">
      <c r="A60" s="14" t="s">
        <v>102</v>
      </c>
    </row>
    <row r="61" ht="15.75">
      <c r="A61" s="14" t="s">
        <v>103</v>
      </c>
    </row>
    <row r="62" ht="15.75">
      <c r="A62" s="14" t="s">
        <v>104</v>
      </c>
    </row>
    <row r="63" ht="15.75">
      <c r="A63" s="14" t="s">
        <v>105</v>
      </c>
    </row>
    <row r="64" ht="15.75">
      <c r="A64" s="14" t="s">
        <v>106</v>
      </c>
    </row>
    <row r="65" ht="15.75">
      <c r="A65" s="14" t="s">
        <v>107</v>
      </c>
    </row>
    <row r="66" ht="15.75">
      <c r="A66" s="14" t="s">
        <v>108</v>
      </c>
    </row>
    <row r="67" ht="15.75">
      <c r="A67" s="14" t="s">
        <v>109</v>
      </c>
    </row>
    <row r="68" ht="15.75">
      <c r="A68" s="14" t="s">
        <v>110</v>
      </c>
    </row>
    <row r="69" ht="15.75">
      <c r="A69" s="14" t="s">
        <v>111</v>
      </c>
    </row>
    <row r="70" ht="15.75">
      <c r="A70" s="14"/>
    </row>
    <row r="71" ht="15.75">
      <c r="A71" s="15" t="s">
        <v>112</v>
      </c>
    </row>
    <row r="72" ht="15.75">
      <c r="A72" s="14" t="s">
        <v>113</v>
      </c>
    </row>
    <row r="73" ht="15.75">
      <c r="A73" s="14" t="s">
        <v>114</v>
      </c>
    </row>
    <row r="74" ht="15.75">
      <c r="A74" s="14" t="s">
        <v>115</v>
      </c>
    </row>
    <row r="75" ht="15.75">
      <c r="A75" s="14" t="s">
        <v>116</v>
      </c>
    </row>
    <row r="76" ht="15.75">
      <c r="A76" s="14" t="s">
        <v>117</v>
      </c>
    </row>
    <row r="77" ht="15.75">
      <c r="A77" s="14" t="s">
        <v>118</v>
      </c>
    </row>
    <row r="78" ht="15.75">
      <c r="A78" s="14" t="s">
        <v>119</v>
      </c>
    </row>
    <row r="79" ht="15.75">
      <c r="A79" s="14" t="s">
        <v>120</v>
      </c>
    </row>
    <row r="80" ht="15.75">
      <c r="A80" s="14" t="s">
        <v>121</v>
      </c>
    </row>
    <row r="81" ht="15.75">
      <c r="A81" s="14" t="s">
        <v>122</v>
      </c>
    </row>
    <row r="82" ht="15.75">
      <c r="A82" s="14" t="s">
        <v>123</v>
      </c>
    </row>
    <row r="83" ht="15.75">
      <c r="A83" s="14" t="s">
        <v>124</v>
      </c>
    </row>
    <row r="84" ht="15.75">
      <c r="A84" s="14" t="s">
        <v>125</v>
      </c>
    </row>
    <row r="85" ht="15.75">
      <c r="A85" s="14" t="s">
        <v>126</v>
      </c>
    </row>
    <row r="86" ht="15.75">
      <c r="A86" s="14" t="s">
        <v>127</v>
      </c>
    </row>
    <row r="87" ht="15.75">
      <c r="A87" s="14" t="s">
        <v>128</v>
      </c>
    </row>
    <row r="88" ht="15.75">
      <c r="A88" s="14" t="s">
        <v>129</v>
      </c>
    </row>
    <row r="89" ht="15.75">
      <c r="A89" s="14" t="s">
        <v>130</v>
      </c>
    </row>
    <row r="90" ht="15.75">
      <c r="A90" s="14"/>
    </row>
    <row r="91" ht="15.75">
      <c r="A91" s="15" t="s">
        <v>131</v>
      </c>
    </row>
    <row r="92" ht="15.75">
      <c r="A92" s="14" t="s">
        <v>132</v>
      </c>
    </row>
    <row r="93" ht="15.75">
      <c r="A93" s="14" t="s">
        <v>133</v>
      </c>
    </row>
    <row r="94" ht="15.75">
      <c r="A94" s="14" t="s">
        <v>134</v>
      </c>
    </row>
    <row r="95" ht="15.75">
      <c r="A95" s="14" t="s">
        <v>135</v>
      </c>
    </row>
    <row r="96" ht="15.75">
      <c r="A96" s="14" t="s">
        <v>136</v>
      </c>
    </row>
    <row r="97" ht="15.75">
      <c r="A97" s="14"/>
    </row>
    <row r="98" ht="15.75">
      <c r="A98" s="15" t="s">
        <v>137</v>
      </c>
    </row>
    <row r="99" ht="15.75">
      <c r="A99" s="14" t="s">
        <v>138</v>
      </c>
    </row>
    <row r="100" ht="15.75">
      <c r="A100" s="14" t="s">
        <v>139</v>
      </c>
    </row>
    <row r="101" ht="15.75">
      <c r="A101" s="14" t="s">
        <v>140</v>
      </c>
    </row>
    <row r="102" ht="15.75">
      <c r="A102" s="14" t="s">
        <v>141</v>
      </c>
    </row>
    <row r="103" ht="15.75">
      <c r="A103" s="14" t="s">
        <v>142</v>
      </c>
    </row>
    <row r="104" ht="15.75">
      <c r="A104" s="14" t="s">
        <v>143</v>
      </c>
    </row>
    <row r="105" ht="15.75">
      <c r="A105" s="14" t="s">
        <v>144</v>
      </c>
    </row>
    <row r="106" ht="15.75">
      <c r="A106" s="14" t="s">
        <v>145</v>
      </c>
    </row>
    <row r="107" ht="15.75">
      <c r="A107" s="14" t="s">
        <v>146</v>
      </c>
    </row>
    <row r="108" ht="15.75">
      <c r="A108" s="14" t="s">
        <v>147</v>
      </c>
    </row>
    <row r="109" ht="15.75">
      <c r="A109" s="14" t="s">
        <v>148</v>
      </c>
    </row>
    <row r="110" ht="15.75">
      <c r="A110" s="14" t="s">
        <v>12</v>
      </c>
    </row>
    <row r="111" ht="15.75">
      <c r="A111" s="14" t="s">
        <v>149</v>
      </c>
    </row>
    <row r="112" ht="15.75">
      <c r="A112" s="14" t="s">
        <v>161</v>
      </c>
    </row>
    <row r="113" ht="15.75">
      <c r="A113" s="14" t="s">
        <v>9</v>
      </c>
    </row>
    <row r="114" ht="15.75">
      <c r="A114" s="14" t="s">
        <v>150</v>
      </c>
    </row>
    <row r="115" ht="15.75">
      <c r="A115" s="14" t="s">
        <v>151</v>
      </c>
    </row>
    <row r="116" ht="15.75">
      <c r="A116" s="14" t="s">
        <v>10</v>
      </c>
    </row>
    <row r="117" ht="15.75">
      <c r="A117" s="14" t="s">
        <v>152</v>
      </c>
    </row>
    <row r="118" ht="15.75">
      <c r="A118" s="14" t="s">
        <v>153</v>
      </c>
    </row>
    <row r="119" ht="15.75">
      <c r="A119" s="14"/>
    </row>
    <row r="120" ht="15.75">
      <c r="A120" s="15" t="s">
        <v>16</v>
      </c>
    </row>
    <row r="121" ht="15.75">
      <c r="A121" s="14" t="s">
        <v>154</v>
      </c>
    </row>
    <row r="122" ht="15.75">
      <c r="A122" s="14" t="s">
        <v>155</v>
      </c>
    </row>
    <row r="123" ht="15.75">
      <c r="A123" s="14" t="s">
        <v>156</v>
      </c>
    </row>
    <row r="124" ht="15.75">
      <c r="A124" s="14" t="s">
        <v>15</v>
      </c>
    </row>
    <row r="125" ht="15.75">
      <c r="A125" s="11"/>
    </row>
    <row r="126" ht="15.75">
      <c r="A126" s="12"/>
    </row>
  </sheetData>
  <sheetProtection/>
  <printOptions/>
  <pageMargins left="0.7" right="0.7" top="0.75" bottom="0.75" header="0.3" footer="0.3"/>
  <pageSetup horizontalDpi="600" verticalDpi="600" orientation="portrait" r:id="rId1"/>
  <rowBreaks count="1" manualBreakCount="1">
    <brk id="41" max="0" man="1"/>
  </rowBreaks>
</worksheet>
</file>

<file path=xl/worksheets/sheet5.xml><?xml version="1.0" encoding="utf-8"?>
<worksheet xmlns="http://schemas.openxmlformats.org/spreadsheetml/2006/main" xmlns:r="http://schemas.openxmlformats.org/officeDocument/2006/relationships">
  <sheetPr>
    <pageSetUpPr fitToPage="1"/>
  </sheetPr>
  <dimension ref="A1:O83"/>
  <sheetViews>
    <sheetView zoomScale="75" zoomScaleNormal="75" workbookViewId="0" topLeftCell="A1">
      <selection activeCell="A1" sqref="A1"/>
    </sheetView>
  </sheetViews>
  <sheetFormatPr defaultColWidth="9.140625" defaultRowHeight="15"/>
  <cols>
    <col min="1" max="1" width="36.57421875" style="0" customWidth="1"/>
    <col min="5" max="5" width="3.7109375" style="3" customWidth="1"/>
    <col min="11" max="11" width="11.140625" style="0" customWidth="1"/>
    <col min="13" max="14" width="10.5742187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50</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15" ht="15.75">
      <c r="A7" s="11"/>
      <c r="B7" s="69" t="s">
        <v>44</v>
      </c>
      <c r="C7" s="69"/>
      <c r="D7" s="69"/>
      <c r="E7" s="54"/>
      <c r="F7" s="69" t="s">
        <v>34</v>
      </c>
      <c r="G7" s="69"/>
      <c r="H7" s="69"/>
      <c r="I7" s="3"/>
      <c r="J7" s="3"/>
      <c r="K7" s="3"/>
      <c r="L7" s="3"/>
      <c r="M7" s="3"/>
      <c r="N7" s="3"/>
      <c r="O7" s="3"/>
    </row>
    <row r="8" spans="1:15" ht="15.75">
      <c r="A8" s="11"/>
      <c r="B8" s="11"/>
      <c r="C8" s="11"/>
      <c r="D8" s="12" t="s">
        <v>164</v>
      </c>
      <c r="E8" s="23"/>
      <c r="F8" s="11"/>
      <c r="G8" s="11"/>
      <c r="H8" s="12" t="s">
        <v>164</v>
      </c>
      <c r="I8" s="3"/>
      <c r="J8" s="3"/>
      <c r="K8" s="3"/>
      <c r="L8" s="3"/>
      <c r="M8" s="3"/>
      <c r="N8" s="3"/>
      <c r="O8" s="5"/>
    </row>
    <row r="9" spans="1:15" ht="15.75">
      <c r="A9" s="11"/>
      <c r="B9" s="25" t="s">
        <v>20</v>
      </c>
      <c r="C9" s="25" t="s">
        <v>1</v>
      </c>
      <c r="D9" s="25" t="s">
        <v>165</v>
      </c>
      <c r="E9" s="24"/>
      <c r="F9" s="25" t="s">
        <v>20</v>
      </c>
      <c r="G9" s="25" t="s">
        <v>1</v>
      </c>
      <c r="H9" s="25" t="s">
        <v>165</v>
      </c>
      <c r="I9" s="5"/>
      <c r="J9" s="5"/>
      <c r="K9" s="5"/>
      <c r="L9" s="5"/>
      <c r="M9" s="5"/>
      <c r="N9" s="5"/>
      <c r="O9" s="5"/>
    </row>
    <row r="10" spans="1:15" ht="15.75">
      <c r="A10" s="11" t="s">
        <v>35</v>
      </c>
      <c r="B10" s="27">
        <f>Actual!B10</f>
        <v>0</v>
      </c>
      <c r="C10" s="27">
        <f>Budget!B9</f>
        <v>0</v>
      </c>
      <c r="D10" s="27">
        <f>B10-C10</f>
        <v>0</v>
      </c>
      <c r="E10" s="24"/>
      <c r="F10" s="55">
        <f>Actual!B60</f>
        <v>0</v>
      </c>
      <c r="G10" s="55">
        <f>Budget!B59</f>
        <v>0</v>
      </c>
      <c r="H10" s="27">
        <f>F10-G10</f>
        <v>0</v>
      </c>
      <c r="I10" s="5"/>
      <c r="J10" s="5"/>
      <c r="K10" s="5"/>
      <c r="L10" s="5"/>
      <c r="N10" s="5"/>
      <c r="O10" s="5"/>
    </row>
    <row r="11" spans="1:15" ht="15.75">
      <c r="A11" s="11"/>
      <c r="B11" s="27"/>
      <c r="C11" s="27"/>
      <c r="D11" s="27"/>
      <c r="E11" s="24"/>
      <c r="F11" s="55"/>
      <c r="G11" s="55"/>
      <c r="H11" s="27"/>
      <c r="I11" s="5"/>
      <c r="J11" s="5"/>
      <c r="K11" s="5"/>
      <c r="L11" s="5"/>
      <c r="N11" s="5"/>
      <c r="O11" s="5"/>
    </row>
    <row r="12" spans="1:15" ht="15.75">
      <c r="A12" s="29" t="s">
        <v>42</v>
      </c>
      <c r="B12" s="27"/>
      <c r="C12" s="27"/>
      <c r="D12" s="27"/>
      <c r="E12" s="24"/>
      <c r="F12" s="55"/>
      <c r="G12" s="55"/>
      <c r="H12" s="27"/>
      <c r="I12" s="5"/>
      <c r="J12" s="5"/>
      <c r="K12" s="5"/>
      <c r="L12" s="5"/>
      <c r="N12" s="5"/>
      <c r="O12" s="5"/>
    </row>
    <row r="13" spans="1:15" ht="15.75">
      <c r="A13" s="37" t="str">
        <f>Budget!A12</f>
        <v>Product sales</v>
      </c>
      <c r="B13" s="27">
        <f>Actual!B13</f>
        <v>0</v>
      </c>
      <c r="C13" s="27">
        <f>Budget!B12</f>
        <v>0</v>
      </c>
      <c r="D13" s="27">
        <f>B13-C13</f>
        <v>0</v>
      </c>
      <c r="E13" s="23"/>
      <c r="F13" s="55">
        <f>Actual!B63</f>
        <v>0</v>
      </c>
      <c r="G13" s="55">
        <f>Budget!B62</f>
        <v>0</v>
      </c>
      <c r="H13" s="27">
        <f aca="true" t="shared" si="0" ref="H13:H21">F13-G13</f>
        <v>0</v>
      </c>
      <c r="I13" s="3"/>
      <c r="K13" s="3"/>
      <c r="L13" s="3"/>
      <c r="N13" s="3"/>
      <c r="O13" s="3"/>
    </row>
    <row r="14" spans="1:15" ht="15.75">
      <c r="A14" s="37" t="str">
        <f>Budget!A13</f>
        <v>Service sales</v>
      </c>
      <c r="B14" s="27">
        <f>Actual!B14</f>
        <v>0</v>
      </c>
      <c r="C14" s="27">
        <f>Budget!B13</f>
        <v>0</v>
      </c>
      <c r="D14" s="27">
        <f>B14-C14</f>
        <v>0</v>
      </c>
      <c r="E14" s="23"/>
      <c r="F14" s="55">
        <f>Actual!B64</f>
        <v>0</v>
      </c>
      <c r="G14" s="55">
        <f>Budget!B63</f>
        <v>0</v>
      </c>
      <c r="H14" s="27">
        <f t="shared" si="0"/>
        <v>0</v>
      </c>
      <c r="I14" s="3"/>
      <c r="J14" s="8"/>
      <c r="K14" s="3"/>
      <c r="L14" s="3"/>
      <c r="N14" s="3"/>
      <c r="O14" s="3"/>
    </row>
    <row r="15" spans="1:15" ht="15.75">
      <c r="A15" s="37" t="str">
        <f>Budget!A14</f>
        <v>Loan Proceeds</v>
      </c>
      <c r="B15" s="27">
        <f>Actual!B15</f>
        <v>0</v>
      </c>
      <c r="C15" s="27">
        <f>Budget!B14</f>
        <v>0</v>
      </c>
      <c r="D15" s="27">
        <f>B15-C15</f>
        <v>0</v>
      </c>
      <c r="E15" s="23"/>
      <c r="F15" s="55">
        <f>Actual!B65</f>
        <v>0</v>
      </c>
      <c r="G15" s="55">
        <f>Budget!B64</f>
        <v>0</v>
      </c>
      <c r="H15" s="27">
        <f t="shared" si="0"/>
        <v>0</v>
      </c>
      <c r="I15" s="3"/>
      <c r="K15" s="3"/>
      <c r="L15" s="3"/>
      <c r="N15" s="3"/>
      <c r="O15" s="3"/>
    </row>
    <row r="16" spans="1:15" ht="15.75">
      <c r="A16" s="37" t="str">
        <f>Budget!A15</f>
        <v>Other </v>
      </c>
      <c r="B16" s="27">
        <f>Actual!B16</f>
        <v>0</v>
      </c>
      <c r="C16" s="27">
        <f>Budget!B15</f>
        <v>0</v>
      </c>
      <c r="D16" s="27">
        <f>B16-C16</f>
        <v>0</v>
      </c>
      <c r="E16" s="23"/>
      <c r="F16" s="55">
        <f>Actual!B66</f>
        <v>0</v>
      </c>
      <c r="G16" s="55">
        <f>Budget!B65</f>
        <v>0</v>
      </c>
      <c r="H16" s="27">
        <f t="shared" si="0"/>
        <v>0</v>
      </c>
      <c r="I16" s="3"/>
      <c r="K16" s="3"/>
      <c r="L16" s="3"/>
      <c r="N16" s="3"/>
      <c r="O16" s="3"/>
    </row>
    <row r="17" spans="1:15" ht="15.75">
      <c r="A17" s="37" t="str">
        <f>Budget!A16</f>
        <v>Other </v>
      </c>
      <c r="B17" s="27"/>
      <c r="C17" s="27"/>
      <c r="D17" s="27"/>
      <c r="E17" s="23"/>
      <c r="F17" s="55"/>
      <c r="G17" s="55"/>
      <c r="H17" s="27"/>
      <c r="I17" s="3"/>
      <c r="K17" s="3"/>
      <c r="L17" s="3"/>
      <c r="N17" s="3"/>
      <c r="O17" s="3"/>
    </row>
    <row r="18" spans="1:15" ht="15.75">
      <c r="A18" s="37" t="str">
        <f>Budget!A17</f>
        <v>Other </v>
      </c>
      <c r="B18" s="34"/>
      <c r="C18" s="34"/>
      <c r="D18" s="34"/>
      <c r="E18" s="56"/>
      <c r="F18" s="57"/>
      <c r="G18" s="57"/>
      <c r="H18" s="34"/>
      <c r="I18" s="3"/>
      <c r="K18" s="3"/>
      <c r="L18" s="3"/>
      <c r="N18" s="3"/>
      <c r="O18" s="3"/>
    </row>
    <row r="19" spans="1:15" ht="15.75">
      <c r="A19" s="35" t="s">
        <v>5</v>
      </c>
      <c r="B19" s="27">
        <f>Actual!B19</f>
        <v>0</v>
      </c>
      <c r="C19" s="27">
        <f>Budget!B18</f>
        <v>0</v>
      </c>
      <c r="D19" s="27">
        <f>B19-C19</f>
        <v>0</v>
      </c>
      <c r="E19" s="23"/>
      <c r="F19" s="55">
        <f>Actual!B69</f>
        <v>0</v>
      </c>
      <c r="G19" s="55">
        <f>Budget!B68</f>
        <v>0</v>
      </c>
      <c r="H19" s="27">
        <f t="shared" si="0"/>
        <v>0</v>
      </c>
      <c r="I19" s="3"/>
      <c r="K19" s="3"/>
      <c r="L19" s="3"/>
      <c r="N19" s="3"/>
      <c r="O19" s="3"/>
    </row>
    <row r="20" spans="1:15" ht="15.75">
      <c r="A20" s="37"/>
      <c r="B20" s="27"/>
      <c r="C20" s="27"/>
      <c r="D20" s="27"/>
      <c r="E20" s="23"/>
      <c r="F20" s="55"/>
      <c r="G20" s="55"/>
      <c r="H20" s="27"/>
      <c r="I20" s="3"/>
      <c r="K20" s="3"/>
      <c r="L20" s="3"/>
      <c r="N20" s="3"/>
      <c r="O20" s="3"/>
    </row>
    <row r="21" spans="1:15" ht="15.75">
      <c r="A21" s="38" t="s">
        <v>36</v>
      </c>
      <c r="B21" s="39">
        <f>Actual!B21</f>
        <v>0</v>
      </c>
      <c r="C21" s="39">
        <f>Budget!B20</f>
        <v>0</v>
      </c>
      <c r="D21" s="39">
        <f>B21-C21</f>
        <v>0</v>
      </c>
      <c r="E21" s="58"/>
      <c r="F21" s="59">
        <f>Actual!B71</f>
        <v>0</v>
      </c>
      <c r="G21" s="59">
        <f>Budget!B70</f>
        <v>0</v>
      </c>
      <c r="H21" s="39">
        <f t="shared" si="0"/>
        <v>0</v>
      </c>
      <c r="I21" s="3"/>
      <c r="J21" s="1"/>
      <c r="K21" s="3"/>
      <c r="L21" s="3"/>
      <c r="N21" s="3"/>
      <c r="O21" s="3"/>
    </row>
    <row r="22" spans="1:15" ht="15.75">
      <c r="A22" s="11"/>
      <c r="B22" s="27"/>
      <c r="C22" s="27"/>
      <c r="D22" s="27"/>
      <c r="E22" s="23"/>
      <c r="F22" s="55"/>
      <c r="G22" s="55"/>
      <c r="H22" s="23"/>
      <c r="I22" s="3"/>
      <c r="J22" s="2"/>
      <c r="K22" s="3"/>
      <c r="L22" s="3"/>
      <c r="N22" s="3"/>
      <c r="O22" s="3"/>
    </row>
    <row r="23" spans="1:15" ht="15.75">
      <c r="A23" s="29" t="s">
        <v>43</v>
      </c>
      <c r="B23" s="27"/>
      <c r="C23" s="27"/>
      <c r="D23" s="27"/>
      <c r="E23" s="23"/>
      <c r="F23" s="55"/>
      <c r="G23" s="55"/>
      <c r="H23" s="23"/>
      <c r="I23" s="3"/>
      <c r="K23" s="3"/>
      <c r="L23" s="3"/>
      <c r="N23" s="3"/>
      <c r="O23" s="3"/>
    </row>
    <row r="24" spans="1:15" ht="15.75">
      <c r="A24" s="37" t="str">
        <f>Budget!A23</f>
        <v>Purchases</v>
      </c>
      <c r="B24" s="27">
        <f>Actual!B24</f>
        <v>0</v>
      </c>
      <c r="C24" s="27">
        <f>Budget!B23</f>
        <v>0</v>
      </c>
      <c r="D24" s="27">
        <f>C24-B24</f>
        <v>0</v>
      </c>
      <c r="E24" s="23"/>
      <c r="F24" s="55">
        <f>Actual!B74</f>
        <v>0</v>
      </c>
      <c r="G24" s="55">
        <f>Budget!B73</f>
        <v>0</v>
      </c>
      <c r="H24" s="27">
        <f>G24-F24</f>
        <v>0</v>
      </c>
      <c r="I24" s="3"/>
      <c r="K24" s="3"/>
      <c r="L24" s="3"/>
      <c r="N24" s="3"/>
      <c r="O24" s="3"/>
    </row>
    <row r="25" spans="1:15" ht="15.75">
      <c r="A25" s="37" t="str">
        <f>Budget!A24</f>
        <v>Wages</v>
      </c>
      <c r="B25" s="27">
        <f>Actual!B25</f>
        <v>0</v>
      </c>
      <c r="C25" s="27">
        <f>Budget!B24</f>
        <v>0</v>
      </c>
      <c r="D25" s="27">
        <f aca="true" t="shared" si="1" ref="D25:D40">C25-B25</f>
        <v>0</v>
      </c>
      <c r="E25" s="23"/>
      <c r="F25" s="55">
        <f>Actual!B75</f>
        <v>0</v>
      </c>
      <c r="G25" s="55">
        <f>Budget!B74</f>
        <v>0</v>
      </c>
      <c r="H25" s="27">
        <f aca="true" t="shared" si="2" ref="H25:H40">G25-F25</f>
        <v>0</v>
      </c>
      <c r="I25" s="3"/>
      <c r="J25" s="1"/>
      <c r="K25" s="3"/>
      <c r="L25" s="3"/>
      <c r="N25" s="3"/>
      <c r="O25" s="3"/>
    </row>
    <row r="26" spans="1:15" ht="15.75">
      <c r="A26" s="37" t="str">
        <f>Budget!A25</f>
        <v>Taxes</v>
      </c>
      <c r="B26" s="27">
        <f>Actual!B26</f>
        <v>0</v>
      </c>
      <c r="C26" s="27">
        <f>Budget!B25</f>
        <v>0</v>
      </c>
      <c r="D26" s="27">
        <f t="shared" si="1"/>
        <v>0</v>
      </c>
      <c r="E26" s="23"/>
      <c r="F26" s="55">
        <f>Actual!B76</f>
        <v>0</v>
      </c>
      <c r="G26" s="55">
        <f>Budget!B75</f>
        <v>0</v>
      </c>
      <c r="H26" s="27">
        <f t="shared" si="2"/>
        <v>0</v>
      </c>
      <c r="I26" s="3"/>
      <c r="J26" s="1"/>
      <c r="K26" s="3"/>
      <c r="L26" s="3"/>
      <c r="N26" s="3"/>
      <c r="O26" s="3"/>
    </row>
    <row r="27" spans="1:15" ht="15.75">
      <c r="A27" s="37" t="str">
        <f>Budget!A26</f>
        <v>Rent</v>
      </c>
      <c r="B27" s="27">
        <f>Actual!B27</f>
        <v>0</v>
      </c>
      <c r="C27" s="27">
        <f>Budget!B26</f>
        <v>0</v>
      </c>
      <c r="D27" s="27">
        <f t="shared" si="1"/>
        <v>0</v>
      </c>
      <c r="E27" s="23"/>
      <c r="F27" s="55">
        <f>Actual!B77</f>
        <v>0</v>
      </c>
      <c r="G27" s="55">
        <f>Budget!B76</f>
        <v>0</v>
      </c>
      <c r="H27" s="27">
        <f t="shared" si="2"/>
        <v>0</v>
      </c>
      <c r="I27" s="3"/>
      <c r="J27" s="1"/>
      <c r="K27" s="3"/>
      <c r="L27" s="3"/>
      <c r="N27" s="3"/>
      <c r="O27" s="3"/>
    </row>
    <row r="28" spans="1:15" ht="15.75">
      <c r="A28" s="37" t="str">
        <f>Budget!A27</f>
        <v>Utilities</v>
      </c>
      <c r="B28" s="27">
        <f>Actual!B28</f>
        <v>0</v>
      </c>
      <c r="C28" s="27">
        <f>Budget!B27</f>
        <v>0</v>
      </c>
      <c r="D28" s="27">
        <f t="shared" si="1"/>
        <v>0</v>
      </c>
      <c r="E28" s="23"/>
      <c r="F28" s="55">
        <f>Actual!B78</f>
        <v>0</v>
      </c>
      <c r="G28" s="55">
        <f>Budget!B77</f>
        <v>0</v>
      </c>
      <c r="H28" s="27">
        <f t="shared" si="2"/>
        <v>0</v>
      </c>
      <c r="I28" s="3"/>
      <c r="J28" s="1"/>
      <c r="K28" s="3"/>
      <c r="L28" s="3"/>
      <c r="N28" s="3"/>
      <c r="O28" s="3"/>
    </row>
    <row r="29" spans="1:15" ht="15.75">
      <c r="A29" s="37" t="str">
        <f>Budget!A28</f>
        <v>Insurance</v>
      </c>
      <c r="B29" s="27">
        <f>Actual!B29</f>
        <v>0</v>
      </c>
      <c r="C29" s="27">
        <f>Budget!B28</f>
        <v>0</v>
      </c>
      <c r="D29" s="27">
        <f t="shared" si="1"/>
        <v>0</v>
      </c>
      <c r="E29" s="23"/>
      <c r="F29" s="55">
        <f>Actual!B79</f>
        <v>0</v>
      </c>
      <c r="G29" s="55">
        <f>Budget!B78</f>
        <v>0</v>
      </c>
      <c r="H29" s="27">
        <f t="shared" si="2"/>
        <v>0</v>
      </c>
      <c r="I29" s="3"/>
      <c r="J29" s="1"/>
      <c r="K29" s="3"/>
      <c r="L29" s="3"/>
      <c r="N29" s="3"/>
      <c r="O29" s="3"/>
    </row>
    <row r="30" spans="1:15" ht="15.75">
      <c r="A30" s="37" t="str">
        <f>Budget!A29</f>
        <v>Bank fees</v>
      </c>
      <c r="B30" s="27">
        <f>Actual!B30</f>
        <v>0</v>
      </c>
      <c r="C30" s="27">
        <f>Budget!B29</f>
        <v>0</v>
      </c>
      <c r="D30" s="27">
        <f t="shared" si="1"/>
        <v>0</v>
      </c>
      <c r="E30" s="23"/>
      <c r="F30" s="55">
        <f>Actual!B80</f>
        <v>0</v>
      </c>
      <c r="G30" s="55">
        <f>Budget!B79</f>
        <v>0</v>
      </c>
      <c r="H30" s="27">
        <f t="shared" si="2"/>
        <v>0</v>
      </c>
      <c r="I30" s="3"/>
      <c r="J30" s="1"/>
      <c r="K30" s="3"/>
      <c r="L30" s="3"/>
      <c r="N30" s="3"/>
      <c r="O30" s="3"/>
    </row>
    <row r="31" spans="1:15" ht="15.75">
      <c r="A31" s="37" t="str">
        <f>Budget!A30</f>
        <v>Legal</v>
      </c>
      <c r="B31" s="27">
        <f>Actual!B31</f>
        <v>0</v>
      </c>
      <c r="C31" s="27">
        <f>Budget!B30</f>
        <v>0</v>
      </c>
      <c r="D31" s="27">
        <f t="shared" si="1"/>
        <v>0</v>
      </c>
      <c r="E31" s="23"/>
      <c r="F31" s="55">
        <f>Actual!B81</f>
        <v>0</v>
      </c>
      <c r="G31" s="55">
        <f>Budget!B80</f>
        <v>0</v>
      </c>
      <c r="H31" s="27">
        <f t="shared" si="2"/>
        <v>0</v>
      </c>
      <c r="I31" s="3"/>
      <c r="J31" s="1"/>
      <c r="K31" s="3"/>
      <c r="L31" s="3"/>
      <c r="N31" s="3"/>
      <c r="O31" s="3"/>
    </row>
    <row r="32" spans="1:15" ht="15.75">
      <c r="A32" s="37" t="str">
        <f>Budget!A31</f>
        <v>Loan repayments</v>
      </c>
      <c r="B32" s="27">
        <f>Actual!B32</f>
        <v>0</v>
      </c>
      <c r="C32" s="27">
        <f>Budget!B31</f>
        <v>0</v>
      </c>
      <c r="D32" s="27">
        <f t="shared" si="1"/>
        <v>0</v>
      </c>
      <c r="E32" s="23"/>
      <c r="F32" s="55">
        <f>Actual!B82</f>
        <v>0</v>
      </c>
      <c r="G32" s="55">
        <f>Budget!B81</f>
        <v>0</v>
      </c>
      <c r="H32" s="27">
        <f t="shared" si="2"/>
        <v>0</v>
      </c>
      <c r="I32" s="3"/>
      <c r="J32" s="1"/>
      <c r="K32" s="3"/>
      <c r="L32" s="3"/>
      <c r="N32" s="3"/>
      <c r="O32" s="3"/>
    </row>
    <row r="33" spans="1:15" ht="15.75">
      <c r="A33" s="37" t="str">
        <f>Budget!A32</f>
        <v>Interest expense</v>
      </c>
      <c r="B33" s="27">
        <f>Actual!B33</f>
        <v>0</v>
      </c>
      <c r="C33" s="27">
        <f>Budget!B32</f>
        <v>0</v>
      </c>
      <c r="D33" s="27">
        <f t="shared" si="1"/>
        <v>0</v>
      </c>
      <c r="E33" s="23"/>
      <c r="F33" s="55">
        <f>Actual!B83</f>
        <v>0</v>
      </c>
      <c r="G33" s="55">
        <f>Budget!B82</f>
        <v>0</v>
      </c>
      <c r="H33" s="27">
        <f t="shared" si="2"/>
        <v>0</v>
      </c>
      <c r="I33" s="3"/>
      <c r="J33" s="1"/>
      <c r="K33" s="3"/>
      <c r="L33" s="3"/>
      <c r="N33" s="3"/>
      <c r="O33" s="3"/>
    </row>
    <row r="34" spans="1:15" ht="15.75">
      <c r="A34" s="37" t="str">
        <f>Budget!A33</f>
        <v>Owner draw</v>
      </c>
      <c r="B34" s="27">
        <f>Actual!B34</f>
        <v>0</v>
      </c>
      <c r="C34" s="27">
        <f>Budget!B33</f>
        <v>0</v>
      </c>
      <c r="D34" s="27">
        <f t="shared" si="1"/>
        <v>0</v>
      </c>
      <c r="E34" s="23"/>
      <c r="F34" s="55">
        <f>Actual!B84</f>
        <v>0</v>
      </c>
      <c r="G34" s="55">
        <f>Budget!B83</f>
        <v>0</v>
      </c>
      <c r="H34" s="27">
        <f t="shared" si="2"/>
        <v>0</v>
      </c>
      <c r="I34" s="3"/>
      <c r="J34" s="1"/>
      <c r="K34" s="3"/>
      <c r="L34" s="3"/>
      <c r="N34" s="3"/>
      <c r="O34" s="3"/>
    </row>
    <row r="35" spans="1:15" ht="15.75">
      <c r="A35" s="37" t="str">
        <f>Budget!A34</f>
        <v>Equipment purchase</v>
      </c>
      <c r="B35" s="27">
        <f>Actual!B35</f>
        <v>0</v>
      </c>
      <c r="C35" s="27">
        <f>Budget!B34</f>
        <v>0</v>
      </c>
      <c r="D35" s="27">
        <f t="shared" si="1"/>
        <v>0</v>
      </c>
      <c r="E35" s="23"/>
      <c r="F35" s="55">
        <f>Actual!B85</f>
        <v>0</v>
      </c>
      <c r="G35" s="55">
        <f>Budget!B84</f>
        <v>0</v>
      </c>
      <c r="H35" s="27">
        <f t="shared" si="2"/>
        <v>0</v>
      </c>
      <c r="I35" s="3"/>
      <c r="J35" s="1"/>
      <c r="K35" s="3"/>
      <c r="L35" s="3"/>
      <c r="N35" s="3"/>
      <c r="O35" s="3"/>
    </row>
    <row r="36" spans="1:15" ht="15.75">
      <c r="A36" s="37" t="str">
        <f>Budget!A35</f>
        <v>Other</v>
      </c>
      <c r="B36" s="27">
        <f>Actual!B36</f>
        <v>0</v>
      </c>
      <c r="C36" s="27">
        <f>Budget!B35</f>
        <v>0</v>
      </c>
      <c r="D36" s="27">
        <f t="shared" si="1"/>
        <v>0</v>
      </c>
      <c r="E36" s="23"/>
      <c r="F36" s="55">
        <f>Actual!B86</f>
        <v>0</v>
      </c>
      <c r="G36" s="55">
        <f>Budget!B85</f>
        <v>0</v>
      </c>
      <c r="H36" s="27">
        <f t="shared" si="2"/>
        <v>0</v>
      </c>
      <c r="I36" s="3"/>
      <c r="J36" s="1"/>
      <c r="K36" s="3"/>
      <c r="L36" s="3"/>
      <c r="N36" s="3"/>
      <c r="O36" s="3"/>
    </row>
    <row r="37" spans="1:15" ht="15.75">
      <c r="A37" s="37" t="str">
        <f>Budget!A36</f>
        <v>Other</v>
      </c>
      <c r="B37" s="27">
        <f>Actual!B37</f>
        <v>0</v>
      </c>
      <c r="C37" s="27">
        <f>Budget!B36</f>
        <v>0</v>
      </c>
      <c r="D37" s="27">
        <f t="shared" si="1"/>
        <v>0</v>
      </c>
      <c r="E37" s="23"/>
      <c r="F37" s="55">
        <f>Actual!B87</f>
        <v>0</v>
      </c>
      <c r="G37" s="55">
        <f>Budget!B86</f>
        <v>0</v>
      </c>
      <c r="H37" s="27">
        <f t="shared" si="2"/>
        <v>0</v>
      </c>
      <c r="I37" s="3"/>
      <c r="J37" s="9"/>
      <c r="K37" s="3"/>
      <c r="L37" s="3"/>
      <c r="N37" s="3"/>
      <c r="O37" s="3"/>
    </row>
    <row r="38" spans="1:15" ht="15.75">
      <c r="A38" s="37" t="str">
        <f>Budget!A37</f>
        <v>Other</v>
      </c>
      <c r="B38" s="27">
        <f>Actual!B38</f>
        <v>0</v>
      </c>
      <c r="C38" s="27">
        <f>Budget!B37</f>
        <v>0</v>
      </c>
      <c r="D38" s="27">
        <f t="shared" si="1"/>
        <v>0</v>
      </c>
      <c r="E38" s="23"/>
      <c r="F38" s="55">
        <f>Actual!B88</f>
        <v>0</v>
      </c>
      <c r="G38" s="55">
        <f>Budget!B87</f>
        <v>0</v>
      </c>
      <c r="H38" s="27">
        <f t="shared" si="2"/>
        <v>0</v>
      </c>
      <c r="I38" s="3"/>
      <c r="K38" s="3"/>
      <c r="L38" s="3"/>
      <c r="N38" s="3"/>
      <c r="O38" s="3"/>
    </row>
    <row r="39" spans="1:15" ht="15.75">
      <c r="A39" s="37" t="str">
        <f>Budget!A38</f>
        <v>Other</v>
      </c>
      <c r="B39" s="34">
        <f>Actual!B39</f>
        <v>0</v>
      </c>
      <c r="C39" s="34">
        <f>Budget!B38</f>
        <v>0</v>
      </c>
      <c r="D39" s="34">
        <f t="shared" si="1"/>
        <v>0</v>
      </c>
      <c r="E39" s="56"/>
      <c r="F39" s="57">
        <f>Actual!B89</f>
        <v>0</v>
      </c>
      <c r="G39" s="57">
        <f>Budget!B88</f>
        <v>0</v>
      </c>
      <c r="H39" s="34">
        <f t="shared" si="2"/>
        <v>0</v>
      </c>
      <c r="I39" s="3"/>
      <c r="J39" s="2"/>
      <c r="K39" s="3"/>
      <c r="L39" s="3"/>
      <c r="N39" s="3"/>
      <c r="O39" s="3"/>
    </row>
    <row r="40" spans="1:15" ht="15.75">
      <c r="A40" s="35" t="s">
        <v>19</v>
      </c>
      <c r="B40" s="27">
        <f>Actual!B40</f>
        <v>0</v>
      </c>
      <c r="C40" s="27">
        <f>Budget!B39</f>
        <v>0</v>
      </c>
      <c r="D40" s="27">
        <f t="shared" si="1"/>
        <v>0</v>
      </c>
      <c r="E40" s="23"/>
      <c r="F40" s="55">
        <f>Actual!B90</f>
        <v>0</v>
      </c>
      <c r="G40" s="55">
        <f>Budget!B89</f>
        <v>0</v>
      </c>
      <c r="H40" s="27">
        <f t="shared" si="2"/>
        <v>0</v>
      </c>
      <c r="I40" s="3"/>
      <c r="J40" s="1"/>
      <c r="K40" s="3"/>
      <c r="L40" s="3"/>
      <c r="N40" s="3"/>
      <c r="O40" s="3"/>
    </row>
    <row r="41" spans="1:15" ht="15.75">
      <c r="A41" s="11"/>
      <c r="B41" s="27"/>
      <c r="C41" s="27"/>
      <c r="D41" s="27"/>
      <c r="E41" s="23"/>
      <c r="F41" s="55"/>
      <c r="G41" s="55"/>
      <c r="H41" s="23"/>
      <c r="I41" s="3"/>
      <c r="J41" s="2"/>
      <c r="K41" s="3"/>
      <c r="L41" s="3"/>
      <c r="N41" s="3"/>
      <c r="O41" s="3"/>
    </row>
    <row r="42" spans="1:8" ht="15.75">
      <c r="A42" s="38" t="s">
        <v>37</v>
      </c>
      <c r="B42" s="39">
        <f>Actual!B42</f>
        <v>0</v>
      </c>
      <c r="C42" s="39">
        <f>Budget!B41</f>
        <v>0</v>
      </c>
      <c r="D42" s="39">
        <f>B42-C42</f>
        <v>0</v>
      </c>
      <c r="E42" s="58"/>
      <c r="F42" s="59">
        <f>Actual!B92</f>
        <v>0</v>
      </c>
      <c r="G42" s="59">
        <f>Budget!B91</f>
        <v>0</v>
      </c>
      <c r="H42" s="39">
        <f aca="true" t="shared" si="3" ref="H42:H49">F42-G42</f>
        <v>0</v>
      </c>
    </row>
    <row r="43" spans="1:8" ht="15.75">
      <c r="A43" s="37"/>
      <c r="B43" s="27"/>
      <c r="C43" s="27"/>
      <c r="D43" s="27"/>
      <c r="E43" s="23"/>
      <c r="F43" s="55"/>
      <c r="G43" s="55"/>
      <c r="H43" s="27"/>
    </row>
    <row r="44" spans="1:8" ht="15.75">
      <c r="A44" s="38" t="s">
        <v>38</v>
      </c>
      <c r="B44" s="27">
        <f>Actual!B44</f>
        <v>0</v>
      </c>
      <c r="C44" s="27">
        <f>Budget!B43</f>
        <v>0</v>
      </c>
      <c r="D44" s="27">
        <f>B44-C44</f>
        <v>0</v>
      </c>
      <c r="E44" s="23"/>
      <c r="F44" s="55">
        <f>Actual!B94</f>
        <v>0</v>
      </c>
      <c r="G44" s="55">
        <f>Budget!B93</f>
        <v>0</v>
      </c>
      <c r="H44" s="27">
        <f t="shared" si="3"/>
        <v>0</v>
      </c>
    </row>
    <row r="45" spans="1:15" ht="15.75">
      <c r="A45" s="11" t="s">
        <v>39</v>
      </c>
      <c r="B45" s="27">
        <f>Actual!B45</f>
        <v>0</v>
      </c>
      <c r="C45" s="27">
        <f>Budget!B44</f>
        <v>0</v>
      </c>
      <c r="D45" s="27">
        <f>B45-C45</f>
        <v>0</v>
      </c>
      <c r="E45" s="23"/>
      <c r="F45" s="55">
        <f>Actual!B95</f>
        <v>0</v>
      </c>
      <c r="G45" s="55">
        <f>Budget!B94</f>
        <v>0</v>
      </c>
      <c r="H45" s="27">
        <f t="shared" si="3"/>
        <v>0</v>
      </c>
      <c r="I45" s="3"/>
      <c r="K45" s="3"/>
      <c r="L45" s="3"/>
      <c r="M45" s="3"/>
      <c r="N45" s="3"/>
      <c r="O45" s="3"/>
    </row>
    <row r="46" spans="1:15" ht="15.75">
      <c r="A46" s="11" t="s">
        <v>40</v>
      </c>
      <c r="B46" s="27">
        <f>Actual!B46</f>
        <v>0</v>
      </c>
      <c r="C46" s="27">
        <f>Budget!B45</f>
        <v>0</v>
      </c>
      <c r="D46" s="27">
        <f>B46-C46</f>
        <v>0</v>
      </c>
      <c r="E46" s="23"/>
      <c r="F46" s="55">
        <f>Actual!B96</f>
        <v>0</v>
      </c>
      <c r="G46" s="55">
        <f>Budget!B95</f>
        <v>0</v>
      </c>
      <c r="H46" s="27">
        <f t="shared" si="3"/>
        <v>0</v>
      </c>
      <c r="I46" s="3"/>
      <c r="K46" s="3"/>
      <c r="L46" s="3"/>
      <c r="M46" s="3"/>
      <c r="N46" s="3"/>
      <c r="O46" s="3"/>
    </row>
    <row r="47" spans="1:15" ht="15.75">
      <c r="A47" s="11" t="s">
        <v>48</v>
      </c>
      <c r="B47" s="27">
        <f>Actual!B47</f>
        <v>0</v>
      </c>
      <c r="C47" s="27">
        <f>Budget!B46</f>
        <v>0</v>
      </c>
      <c r="D47" s="27">
        <f>B47-C47</f>
        <v>0</v>
      </c>
      <c r="E47" s="23"/>
      <c r="F47" s="55">
        <f>Actual!B97</f>
        <v>0</v>
      </c>
      <c r="G47" s="55">
        <f>Budget!B96</f>
        <v>0</v>
      </c>
      <c r="H47" s="27">
        <f t="shared" si="3"/>
        <v>0</v>
      </c>
      <c r="I47" s="3"/>
      <c r="J47" s="3"/>
      <c r="K47" s="3"/>
      <c r="L47" s="3"/>
      <c r="M47" s="3"/>
      <c r="N47" s="3"/>
      <c r="O47" s="3"/>
    </row>
    <row r="48" spans="1:15" ht="15.75">
      <c r="A48" s="11"/>
      <c r="B48" s="27"/>
      <c r="C48" s="27"/>
      <c r="D48" s="27"/>
      <c r="E48" s="23"/>
      <c r="F48" s="55"/>
      <c r="G48" s="55"/>
      <c r="H48" s="27"/>
      <c r="I48" s="3"/>
      <c r="J48" s="3"/>
      <c r="K48" s="3"/>
      <c r="L48" s="3"/>
      <c r="M48" s="3"/>
      <c r="N48" s="3"/>
      <c r="O48" s="3"/>
    </row>
    <row r="49" spans="1:15" ht="16.5" thickBot="1">
      <c r="A49" s="11" t="s">
        <v>41</v>
      </c>
      <c r="B49" s="40">
        <f>Actual!B49</f>
        <v>0</v>
      </c>
      <c r="C49" s="40">
        <f>Budget!B48</f>
        <v>0</v>
      </c>
      <c r="D49" s="40">
        <f>B49-C49</f>
        <v>0</v>
      </c>
      <c r="E49" s="60"/>
      <c r="F49" s="61">
        <f>Actual!B99</f>
        <v>0</v>
      </c>
      <c r="G49" s="61">
        <f>Budget!B98</f>
        <v>0</v>
      </c>
      <c r="H49" s="40">
        <f t="shared" si="3"/>
        <v>0</v>
      </c>
      <c r="I49" s="3"/>
      <c r="J49" s="3"/>
      <c r="K49" s="3"/>
      <c r="L49" s="3"/>
      <c r="M49" s="3"/>
      <c r="N49" s="3"/>
      <c r="O49" s="3"/>
    </row>
    <row r="50" spans="1:15" ht="18.75">
      <c r="A50" s="3"/>
      <c r="B50" s="70"/>
      <c r="C50" s="70"/>
      <c r="D50" s="70"/>
      <c r="E50" s="7"/>
      <c r="F50" s="3"/>
      <c r="G50" s="3"/>
      <c r="H50" s="3"/>
      <c r="I50" s="3"/>
      <c r="J50" s="3"/>
      <c r="K50" s="3"/>
      <c r="L50" s="3"/>
      <c r="M50" s="3"/>
      <c r="N50" s="3"/>
      <c r="O50" s="3"/>
    </row>
    <row r="51" spans="1:15" ht="15">
      <c r="A51" s="3"/>
      <c r="B51" s="3"/>
      <c r="C51" s="3"/>
      <c r="D51" s="3"/>
      <c r="F51" s="3"/>
      <c r="G51" s="3"/>
      <c r="H51" s="3"/>
      <c r="I51" s="3"/>
      <c r="J51" s="3"/>
      <c r="K51" s="3"/>
      <c r="L51" s="3"/>
      <c r="M51" s="3"/>
      <c r="N51" s="3"/>
      <c r="O51" s="3"/>
    </row>
    <row r="52" spans="1:15" ht="15">
      <c r="A52" s="3"/>
      <c r="B52" s="5"/>
      <c r="C52" s="5"/>
      <c r="D52" s="5"/>
      <c r="E52" s="5"/>
      <c r="F52" s="4"/>
      <c r="G52" s="5"/>
      <c r="H52" s="5"/>
      <c r="I52" s="3"/>
      <c r="J52" s="3"/>
      <c r="K52" s="3"/>
      <c r="L52" s="3"/>
      <c r="M52" s="3"/>
      <c r="N52" s="3"/>
      <c r="O52" s="3"/>
    </row>
    <row r="53" spans="1:15" ht="15">
      <c r="A53" s="3"/>
      <c r="B53" s="3"/>
      <c r="C53" s="3"/>
      <c r="D53" s="3"/>
      <c r="F53" s="3"/>
      <c r="G53" s="3"/>
      <c r="H53" s="3"/>
      <c r="I53" s="3"/>
      <c r="J53" s="3"/>
      <c r="K53" s="3"/>
      <c r="L53" s="3"/>
      <c r="M53" s="3"/>
      <c r="N53" s="3"/>
      <c r="O53" s="3"/>
    </row>
    <row r="54" spans="1:15" ht="15">
      <c r="A54" s="3"/>
      <c r="B54" s="3"/>
      <c r="C54" s="3"/>
      <c r="D54" s="3"/>
      <c r="F54" s="3"/>
      <c r="G54" s="3"/>
      <c r="H54" s="3"/>
      <c r="I54" s="3"/>
      <c r="J54" s="3"/>
      <c r="K54" s="3"/>
      <c r="L54" s="3"/>
      <c r="M54" s="3"/>
      <c r="N54" s="3"/>
      <c r="O54" s="3"/>
    </row>
    <row r="55" spans="1:15" ht="15">
      <c r="A55" s="3"/>
      <c r="B55" s="3"/>
      <c r="C55" s="3"/>
      <c r="D55" s="3"/>
      <c r="F55" s="3"/>
      <c r="G55" s="3"/>
      <c r="H55" s="3"/>
      <c r="I55" s="3"/>
      <c r="J55" s="3"/>
      <c r="K55" s="3"/>
      <c r="L55" s="3"/>
      <c r="M55" s="3"/>
      <c r="N55" s="3"/>
      <c r="O55" s="3"/>
    </row>
    <row r="56" spans="1:15" ht="15">
      <c r="A56" s="3"/>
      <c r="B56" s="3"/>
      <c r="C56" s="3"/>
      <c r="D56" s="3"/>
      <c r="F56" s="3"/>
      <c r="G56" s="3"/>
      <c r="H56" s="3"/>
      <c r="I56" s="3"/>
      <c r="J56" s="3"/>
      <c r="K56" s="3"/>
      <c r="L56" s="3"/>
      <c r="M56" s="3"/>
      <c r="N56" s="3"/>
      <c r="O56" s="3"/>
    </row>
    <row r="57" spans="1:15" ht="15">
      <c r="A57" s="3"/>
      <c r="B57" s="3"/>
      <c r="C57" s="3"/>
      <c r="D57" s="3"/>
      <c r="F57" s="3"/>
      <c r="G57" s="3"/>
      <c r="H57" s="3"/>
      <c r="I57" s="3"/>
      <c r="J57" s="3"/>
      <c r="K57" s="3"/>
      <c r="L57" s="3"/>
      <c r="M57" s="3"/>
      <c r="N57" s="3"/>
      <c r="O57" s="3"/>
    </row>
    <row r="58" spans="1:15" ht="15">
      <c r="A58" s="3"/>
      <c r="B58" s="3"/>
      <c r="C58" s="3"/>
      <c r="D58" s="3"/>
      <c r="F58" s="3"/>
      <c r="G58" s="3"/>
      <c r="H58" s="3"/>
      <c r="I58" s="3"/>
      <c r="J58" s="3"/>
      <c r="K58" s="3"/>
      <c r="L58" s="3"/>
      <c r="M58" s="3"/>
      <c r="N58" s="3"/>
      <c r="O58" s="3"/>
    </row>
    <row r="59" spans="1:15" ht="15">
      <c r="A59" s="3"/>
      <c r="B59" s="3"/>
      <c r="C59" s="3"/>
      <c r="D59" s="3"/>
      <c r="F59" s="3"/>
      <c r="G59" s="3"/>
      <c r="H59" s="3"/>
      <c r="I59" s="3"/>
      <c r="J59" s="3"/>
      <c r="K59" s="3"/>
      <c r="L59" s="3"/>
      <c r="M59" s="3"/>
      <c r="N59" s="3"/>
      <c r="O59" s="3"/>
    </row>
    <row r="60" spans="1:15" ht="15">
      <c r="A60" s="6"/>
      <c r="B60" s="3"/>
      <c r="C60" s="3"/>
      <c r="D60" s="3"/>
      <c r="F60" s="3"/>
      <c r="G60" s="3"/>
      <c r="H60" s="3"/>
      <c r="I60" s="3"/>
      <c r="J60" s="3"/>
      <c r="K60" s="3"/>
      <c r="L60" s="3"/>
      <c r="M60" s="3"/>
      <c r="N60" s="3"/>
      <c r="O60" s="3"/>
    </row>
    <row r="61" spans="1:15" ht="15">
      <c r="A61" s="3"/>
      <c r="B61" s="3"/>
      <c r="C61" s="3"/>
      <c r="D61" s="3"/>
      <c r="F61" s="3"/>
      <c r="G61" s="3"/>
      <c r="H61" s="3"/>
      <c r="I61" s="3"/>
      <c r="J61" s="3"/>
      <c r="K61" s="3"/>
      <c r="L61" s="3"/>
      <c r="M61" s="3"/>
      <c r="N61" s="3"/>
      <c r="O61" s="3"/>
    </row>
    <row r="62" spans="1:15" ht="15">
      <c r="A62" s="3"/>
      <c r="B62" s="3"/>
      <c r="C62" s="3"/>
      <c r="D62" s="3"/>
      <c r="F62" s="3"/>
      <c r="G62" s="3"/>
      <c r="H62" s="3"/>
      <c r="I62" s="3"/>
      <c r="J62" s="3"/>
      <c r="K62" s="3"/>
      <c r="L62" s="3"/>
      <c r="M62" s="3"/>
      <c r="N62" s="3"/>
      <c r="O62" s="3"/>
    </row>
    <row r="63" spans="1:15" ht="15">
      <c r="A63" s="3"/>
      <c r="B63" s="3"/>
      <c r="C63" s="3"/>
      <c r="D63" s="3"/>
      <c r="F63" s="3"/>
      <c r="G63" s="3"/>
      <c r="H63" s="3"/>
      <c r="I63" s="3"/>
      <c r="J63" s="3"/>
      <c r="K63" s="3"/>
      <c r="L63" s="3"/>
      <c r="M63" s="3"/>
      <c r="N63" s="3"/>
      <c r="O63" s="3"/>
    </row>
    <row r="64" spans="1:15" ht="15">
      <c r="A64" s="3"/>
      <c r="B64" s="3"/>
      <c r="C64" s="3"/>
      <c r="D64" s="3"/>
      <c r="F64" s="3"/>
      <c r="G64" s="3"/>
      <c r="H64" s="3"/>
      <c r="I64" s="3"/>
      <c r="J64" s="3"/>
      <c r="K64" s="3"/>
      <c r="L64" s="3"/>
      <c r="M64" s="3"/>
      <c r="N64" s="3"/>
      <c r="O64" s="3"/>
    </row>
    <row r="65" spans="1:15" ht="15">
      <c r="A65" s="3"/>
      <c r="B65" s="3"/>
      <c r="C65" s="3"/>
      <c r="D65" s="3"/>
      <c r="F65" s="3"/>
      <c r="G65" s="3"/>
      <c r="H65" s="3"/>
      <c r="I65" s="3"/>
      <c r="J65" s="3"/>
      <c r="K65" s="3"/>
      <c r="L65" s="3"/>
      <c r="M65" s="3"/>
      <c r="N65" s="3"/>
      <c r="O65" s="3"/>
    </row>
    <row r="66" spans="1:15" ht="15">
      <c r="A66" s="3"/>
      <c r="B66" s="3"/>
      <c r="C66" s="3"/>
      <c r="D66" s="3"/>
      <c r="F66" s="3"/>
      <c r="G66" s="3"/>
      <c r="H66" s="3"/>
      <c r="I66" s="3"/>
      <c r="J66" s="3"/>
      <c r="K66" s="3"/>
      <c r="L66" s="3"/>
      <c r="M66" s="3"/>
      <c r="N66" s="3"/>
      <c r="O66" s="3"/>
    </row>
    <row r="67" spans="1:15" ht="15">
      <c r="A67" s="3"/>
      <c r="B67" s="3"/>
      <c r="C67" s="3"/>
      <c r="D67" s="3"/>
      <c r="F67" s="3"/>
      <c r="G67" s="3"/>
      <c r="H67" s="3"/>
      <c r="I67" s="3"/>
      <c r="J67" s="3"/>
      <c r="K67" s="3"/>
      <c r="L67" s="3"/>
      <c r="M67" s="3"/>
      <c r="N67" s="3"/>
      <c r="O67" s="3"/>
    </row>
    <row r="68" spans="1:15" ht="15">
      <c r="A68" s="3"/>
      <c r="B68" s="3"/>
      <c r="C68" s="3"/>
      <c r="D68" s="3"/>
      <c r="F68" s="3"/>
      <c r="G68" s="3"/>
      <c r="H68" s="3"/>
      <c r="I68" s="3"/>
      <c r="J68" s="3"/>
      <c r="K68" s="3"/>
      <c r="L68" s="3"/>
      <c r="M68" s="3"/>
      <c r="N68" s="3"/>
      <c r="O68" s="3"/>
    </row>
    <row r="69" spans="1:15" ht="15">
      <c r="A69" s="3"/>
      <c r="B69" s="3"/>
      <c r="C69" s="3"/>
      <c r="D69" s="3"/>
      <c r="F69" s="3"/>
      <c r="G69" s="3"/>
      <c r="H69" s="3"/>
      <c r="I69" s="3"/>
      <c r="J69" s="3"/>
      <c r="K69" s="3"/>
      <c r="L69" s="3"/>
      <c r="M69" s="3"/>
      <c r="N69" s="3"/>
      <c r="O69" s="3"/>
    </row>
    <row r="70" spans="1:15" ht="15">
      <c r="A70" s="3"/>
      <c r="B70" s="3"/>
      <c r="C70" s="3"/>
      <c r="D70" s="3"/>
      <c r="F70" s="3"/>
      <c r="G70" s="3"/>
      <c r="H70" s="3"/>
      <c r="I70" s="3"/>
      <c r="J70" s="3"/>
      <c r="K70" s="3"/>
      <c r="L70" s="3"/>
      <c r="M70" s="3"/>
      <c r="N70" s="3"/>
      <c r="O70" s="3"/>
    </row>
    <row r="71" spans="1:15" ht="15">
      <c r="A71" s="3"/>
      <c r="B71" s="3"/>
      <c r="C71" s="3"/>
      <c r="D71" s="3"/>
      <c r="F71" s="3"/>
      <c r="G71" s="3"/>
      <c r="H71" s="3"/>
      <c r="I71" s="3"/>
      <c r="J71" s="3"/>
      <c r="K71" s="3"/>
      <c r="L71" s="3"/>
      <c r="M71" s="3"/>
      <c r="N71" s="3"/>
      <c r="O71" s="3"/>
    </row>
    <row r="72" spans="1:15" ht="15">
      <c r="A72" s="3"/>
      <c r="B72" s="3"/>
      <c r="C72" s="3"/>
      <c r="D72" s="3"/>
      <c r="F72" s="3"/>
      <c r="G72" s="3"/>
      <c r="H72" s="3"/>
      <c r="I72" s="3"/>
      <c r="J72" s="3"/>
      <c r="K72" s="3"/>
      <c r="L72" s="3"/>
      <c r="M72" s="3"/>
      <c r="N72" s="3"/>
      <c r="O72" s="3"/>
    </row>
    <row r="73" spans="1:15" ht="15">
      <c r="A73" s="3"/>
      <c r="B73" s="3"/>
      <c r="C73" s="3"/>
      <c r="D73" s="3"/>
      <c r="F73" s="3"/>
      <c r="G73" s="3"/>
      <c r="H73" s="3"/>
      <c r="I73" s="3"/>
      <c r="J73" s="3"/>
      <c r="K73" s="3"/>
      <c r="L73" s="3"/>
      <c r="M73" s="3"/>
      <c r="N73" s="3"/>
      <c r="O73" s="3"/>
    </row>
    <row r="74" spans="1:15" ht="15">
      <c r="A74" s="3"/>
      <c r="B74" s="3"/>
      <c r="C74" s="3"/>
      <c r="D74" s="3"/>
      <c r="F74" s="3"/>
      <c r="G74" s="3"/>
      <c r="H74" s="3"/>
      <c r="I74" s="3"/>
      <c r="J74" s="3"/>
      <c r="K74" s="3"/>
      <c r="L74" s="3"/>
      <c r="M74" s="3"/>
      <c r="N74" s="3"/>
      <c r="O74" s="3"/>
    </row>
    <row r="75" spans="1:15" ht="15">
      <c r="A75" s="3"/>
      <c r="B75" s="3"/>
      <c r="C75" s="3"/>
      <c r="D75" s="3"/>
      <c r="F75" s="3"/>
      <c r="G75" s="3"/>
      <c r="H75" s="3"/>
      <c r="I75" s="3"/>
      <c r="J75" s="3"/>
      <c r="K75" s="3"/>
      <c r="L75" s="3"/>
      <c r="M75" s="3"/>
      <c r="N75" s="3"/>
      <c r="O75" s="3"/>
    </row>
    <row r="76" spans="1:15" ht="15">
      <c r="A76" s="3"/>
      <c r="B76" s="3"/>
      <c r="C76" s="3"/>
      <c r="D76" s="3"/>
      <c r="F76" s="3"/>
      <c r="G76" s="3"/>
      <c r="H76" s="3"/>
      <c r="I76" s="3"/>
      <c r="J76" s="3"/>
      <c r="K76" s="3"/>
      <c r="L76" s="3"/>
      <c r="M76" s="3"/>
      <c r="N76" s="3"/>
      <c r="O76" s="3"/>
    </row>
    <row r="77" spans="1:15" ht="15">
      <c r="A77" s="6"/>
      <c r="B77" s="3"/>
      <c r="C77" s="3"/>
      <c r="D77" s="3"/>
      <c r="F77" s="3"/>
      <c r="G77" s="3"/>
      <c r="H77" s="3"/>
      <c r="I77" s="3"/>
      <c r="J77" s="3"/>
      <c r="K77" s="3"/>
      <c r="L77" s="3"/>
      <c r="M77" s="3"/>
      <c r="N77" s="3"/>
      <c r="O77" s="3"/>
    </row>
    <row r="78" spans="1:15" ht="15">
      <c r="A78" s="6"/>
      <c r="B78" s="3"/>
      <c r="C78" s="3"/>
      <c r="D78" s="3"/>
      <c r="F78" s="3"/>
      <c r="G78" s="3"/>
      <c r="H78" s="3"/>
      <c r="I78" s="3"/>
      <c r="J78" s="3"/>
      <c r="K78" s="3"/>
      <c r="L78" s="3"/>
      <c r="M78" s="3"/>
      <c r="N78" s="3"/>
      <c r="O78" s="3"/>
    </row>
    <row r="79" spans="1:15" ht="15">
      <c r="A79" s="3"/>
      <c r="B79" s="3"/>
      <c r="C79" s="3"/>
      <c r="D79" s="3"/>
      <c r="F79" s="3"/>
      <c r="G79" s="3"/>
      <c r="H79" s="3"/>
      <c r="I79" s="3"/>
      <c r="J79" s="3"/>
      <c r="K79" s="3"/>
      <c r="L79" s="3"/>
      <c r="M79" s="3"/>
      <c r="N79" s="3"/>
      <c r="O79" s="3"/>
    </row>
    <row r="80" spans="1:15" ht="15">
      <c r="A80" s="3"/>
      <c r="B80" s="3"/>
      <c r="C80" s="3"/>
      <c r="D80" s="3"/>
      <c r="F80" s="3"/>
      <c r="G80" s="3"/>
      <c r="H80" s="3"/>
      <c r="I80" s="3"/>
      <c r="J80" s="3"/>
      <c r="K80" s="3"/>
      <c r="L80" s="3"/>
      <c r="M80" s="3"/>
      <c r="N80" s="3"/>
      <c r="O80" s="3"/>
    </row>
    <row r="81" spans="1:15" ht="15">
      <c r="A81" s="3"/>
      <c r="B81" s="3"/>
      <c r="C81" s="3"/>
      <c r="D81" s="3"/>
      <c r="F81" s="3"/>
      <c r="G81" s="3"/>
      <c r="H81" s="3"/>
      <c r="I81" s="3"/>
      <c r="J81" s="3"/>
      <c r="K81" s="3"/>
      <c r="L81" s="3"/>
      <c r="M81" s="3"/>
      <c r="N81" s="3"/>
      <c r="O81" s="3"/>
    </row>
    <row r="82" spans="1:15" ht="15">
      <c r="A82" s="3"/>
      <c r="B82" s="3"/>
      <c r="C82" s="3"/>
      <c r="D82" s="3"/>
      <c r="F82" s="3"/>
      <c r="G82" s="3"/>
      <c r="H82" s="3"/>
      <c r="I82" s="3"/>
      <c r="J82" s="3"/>
      <c r="K82" s="3"/>
      <c r="L82" s="3"/>
      <c r="M82" s="3"/>
      <c r="N82" s="3"/>
      <c r="O82" s="3"/>
    </row>
    <row r="83" spans="1:15" ht="15">
      <c r="A83" s="3"/>
      <c r="B83" s="3"/>
      <c r="C83" s="3"/>
      <c r="D83" s="3"/>
      <c r="F83" s="3"/>
      <c r="G83" s="3"/>
      <c r="H83" s="3"/>
      <c r="I83" s="3"/>
      <c r="J83" s="3"/>
      <c r="K83" s="3"/>
      <c r="L83" s="3"/>
      <c r="M83" s="3"/>
      <c r="N83" s="3"/>
      <c r="O83" s="3"/>
    </row>
  </sheetData>
  <sheetProtection/>
  <mergeCells count="3">
    <mergeCell ref="B7:D7"/>
    <mergeCell ref="B50:D50"/>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fitToHeight="1" fitToWidth="1" horizontalDpi="600" verticalDpi="600" orientation="portrait" scale="87" r:id="rId1"/>
  <rowBreaks count="1" manualBreakCount="1">
    <brk id="43" max="255" man="1"/>
  </rowBreaks>
</worksheet>
</file>

<file path=xl/worksheets/sheet6.xml><?xml version="1.0" encoding="utf-8"?>
<worksheet xmlns="http://schemas.openxmlformats.org/spreadsheetml/2006/main" xmlns:r="http://schemas.openxmlformats.org/officeDocument/2006/relationships">
  <dimension ref="A1:O80"/>
  <sheetViews>
    <sheetView zoomScale="75" zoomScaleNormal="75" workbookViewId="0" topLeftCell="A1">
      <selection activeCell="A1" sqref="A1"/>
    </sheetView>
  </sheetViews>
  <sheetFormatPr defaultColWidth="9.140625" defaultRowHeight="15"/>
  <cols>
    <col min="1" max="1" width="37.28125" style="0" customWidth="1"/>
    <col min="5" max="5" width="3.8515625" style="3" customWidth="1"/>
    <col min="11" max="11" width="11.140625" style="0" customWidth="1"/>
    <col min="13" max="14" width="10.5742187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51</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15" ht="15.75">
      <c r="A7" s="11"/>
      <c r="B7" s="69" t="s">
        <v>44</v>
      </c>
      <c r="C7" s="69"/>
      <c r="D7" s="69"/>
      <c r="E7" s="54"/>
      <c r="F7" s="69" t="s">
        <v>34</v>
      </c>
      <c r="G7" s="69"/>
      <c r="H7" s="69"/>
      <c r="I7" s="3"/>
      <c r="J7" s="3"/>
      <c r="K7" s="3"/>
      <c r="L7" s="3"/>
      <c r="M7" s="3"/>
      <c r="N7" s="3"/>
      <c r="O7" s="3"/>
    </row>
    <row r="8" spans="1:15" ht="15.75">
      <c r="A8" s="11"/>
      <c r="B8" s="11"/>
      <c r="C8" s="11"/>
      <c r="D8" s="12" t="s">
        <v>164</v>
      </c>
      <c r="E8" s="23"/>
      <c r="F8" s="11"/>
      <c r="G8" s="11"/>
      <c r="H8" s="12" t="s">
        <v>164</v>
      </c>
      <c r="I8" s="3"/>
      <c r="J8" s="3"/>
      <c r="K8" s="3"/>
      <c r="L8" s="3"/>
      <c r="M8" s="3"/>
      <c r="N8" s="3"/>
      <c r="O8" s="5"/>
    </row>
    <row r="9" spans="1:15" ht="15.75">
      <c r="A9" s="11"/>
      <c r="B9" s="25" t="s">
        <v>20</v>
      </c>
      <c r="C9" s="25" t="s">
        <v>1</v>
      </c>
      <c r="D9" s="25" t="s">
        <v>165</v>
      </c>
      <c r="E9" s="24"/>
      <c r="F9" s="25" t="s">
        <v>20</v>
      </c>
      <c r="G9" s="25" t="s">
        <v>1</v>
      </c>
      <c r="H9" s="25" t="s">
        <v>165</v>
      </c>
      <c r="I9" s="5"/>
      <c r="J9" s="5"/>
      <c r="K9" s="5"/>
      <c r="L9" s="5"/>
      <c r="M9" s="5"/>
      <c r="N9" s="5"/>
      <c r="O9" s="5"/>
    </row>
    <row r="10" spans="1:15" ht="15.75">
      <c r="A10" s="11" t="s">
        <v>35</v>
      </c>
      <c r="B10" s="27">
        <f>Actual!C10</f>
        <v>0</v>
      </c>
      <c r="C10" s="27">
        <f>Budget!C9</f>
        <v>0</v>
      </c>
      <c r="D10" s="27">
        <f>B10-C10</f>
        <v>0</v>
      </c>
      <c r="E10" s="24"/>
      <c r="F10" s="55">
        <f>Actual!$B60</f>
        <v>0</v>
      </c>
      <c r="G10" s="55">
        <f>Budget!$B59</f>
        <v>0</v>
      </c>
      <c r="H10" s="27">
        <f>F10-G10</f>
        <v>0</v>
      </c>
      <c r="I10" s="3"/>
      <c r="J10" s="3"/>
      <c r="K10" s="3"/>
      <c r="L10" s="3"/>
      <c r="M10" s="3"/>
      <c r="N10" s="3"/>
      <c r="O10" s="3"/>
    </row>
    <row r="11" spans="1:15" ht="15.75">
      <c r="A11" s="11"/>
      <c r="B11" s="27"/>
      <c r="C11" s="27"/>
      <c r="D11" s="27"/>
      <c r="E11" s="24"/>
      <c r="F11" s="55"/>
      <c r="G11" s="55"/>
      <c r="H11" s="27"/>
      <c r="I11" s="3"/>
      <c r="J11" s="3"/>
      <c r="K11" s="3"/>
      <c r="L11" s="3"/>
      <c r="M11" s="3"/>
      <c r="N11" s="3"/>
      <c r="O11" s="3"/>
    </row>
    <row r="12" spans="1:15" ht="15.75">
      <c r="A12" s="29" t="s">
        <v>42</v>
      </c>
      <c r="B12" s="27"/>
      <c r="C12" s="27"/>
      <c r="D12" s="27"/>
      <c r="E12" s="24"/>
      <c r="F12" s="55"/>
      <c r="G12" s="55"/>
      <c r="H12" s="27"/>
      <c r="I12" s="3"/>
      <c r="J12" s="3"/>
      <c r="K12" s="3"/>
      <c r="L12" s="3"/>
      <c r="M12" s="3"/>
      <c r="N12" s="3"/>
      <c r="O12" s="3"/>
    </row>
    <row r="13" spans="1:15" ht="15.75">
      <c r="A13" s="37" t="str">
        <f>Budget!A12</f>
        <v>Product sales</v>
      </c>
      <c r="B13" s="27">
        <f>Actual!C13</f>
        <v>0</v>
      </c>
      <c r="C13" s="27">
        <f>Budget!C12</f>
        <v>0</v>
      </c>
      <c r="D13" s="27">
        <f>B13-C13</f>
        <v>0</v>
      </c>
      <c r="E13" s="23"/>
      <c r="F13" s="55">
        <f>Actual!C63</f>
        <v>0</v>
      </c>
      <c r="G13" s="55">
        <f>Budget!C62</f>
        <v>0</v>
      </c>
      <c r="H13" s="27">
        <f aca="true" t="shared" si="0" ref="H13:H21">F13-G13</f>
        <v>0</v>
      </c>
      <c r="I13" s="3"/>
      <c r="J13" s="3"/>
      <c r="K13" s="3"/>
      <c r="L13" s="3"/>
      <c r="M13" s="3"/>
      <c r="N13" s="3"/>
      <c r="O13" s="3"/>
    </row>
    <row r="14" spans="1:15" ht="15.75">
      <c r="A14" s="37" t="str">
        <f>Budget!A13</f>
        <v>Service sales</v>
      </c>
      <c r="B14" s="27">
        <f>Actual!C14</f>
        <v>0</v>
      </c>
      <c r="C14" s="27">
        <f>Budget!C13</f>
        <v>0</v>
      </c>
      <c r="D14" s="27">
        <f>B14-C14</f>
        <v>0</v>
      </c>
      <c r="E14" s="23"/>
      <c r="F14" s="55">
        <f>Actual!C64</f>
        <v>0</v>
      </c>
      <c r="G14" s="55">
        <f>Budget!C63</f>
        <v>0</v>
      </c>
      <c r="H14" s="27">
        <f t="shared" si="0"/>
        <v>0</v>
      </c>
      <c r="I14" s="3"/>
      <c r="J14" s="3"/>
      <c r="K14" s="3"/>
      <c r="L14" s="3"/>
      <c r="M14" s="3"/>
      <c r="N14" s="3"/>
      <c r="O14" s="3"/>
    </row>
    <row r="15" spans="1:15" ht="15.75">
      <c r="A15" s="37" t="str">
        <f>Budget!A14</f>
        <v>Loan Proceeds</v>
      </c>
      <c r="B15" s="27">
        <f>Actual!C15</f>
        <v>0</v>
      </c>
      <c r="C15" s="27">
        <f>Budget!C14</f>
        <v>0</v>
      </c>
      <c r="D15" s="27">
        <f>B15-C15</f>
        <v>0</v>
      </c>
      <c r="E15" s="23"/>
      <c r="F15" s="55">
        <f>Actual!C65</f>
        <v>0</v>
      </c>
      <c r="G15" s="55">
        <f>Budget!C64</f>
        <v>0</v>
      </c>
      <c r="H15" s="27">
        <f t="shared" si="0"/>
        <v>0</v>
      </c>
      <c r="I15" s="3"/>
      <c r="J15" s="3"/>
      <c r="K15" s="3"/>
      <c r="L15" s="3"/>
      <c r="M15" s="3"/>
      <c r="N15" s="3"/>
      <c r="O15" s="3"/>
    </row>
    <row r="16" spans="1:15" ht="15.75">
      <c r="A16" s="37" t="str">
        <f>Budget!A15</f>
        <v>Other </v>
      </c>
      <c r="B16" s="27">
        <f>Actual!C16</f>
        <v>0</v>
      </c>
      <c r="C16" s="27">
        <f>Budget!C15</f>
        <v>0</v>
      </c>
      <c r="D16" s="27">
        <f>B16-C16</f>
        <v>0</v>
      </c>
      <c r="E16" s="23"/>
      <c r="F16" s="55">
        <f>Actual!C66</f>
        <v>0</v>
      </c>
      <c r="G16" s="55">
        <f>Budget!C65</f>
        <v>0</v>
      </c>
      <c r="H16" s="27">
        <f t="shared" si="0"/>
        <v>0</v>
      </c>
      <c r="I16" s="3"/>
      <c r="J16" s="3"/>
      <c r="K16" s="3"/>
      <c r="L16" s="3"/>
      <c r="M16" s="3"/>
      <c r="N16" s="3"/>
      <c r="O16" s="3"/>
    </row>
    <row r="17" spans="1:15" ht="15.75">
      <c r="A17" s="37" t="str">
        <f>Budget!A16</f>
        <v>Other </v>
      </c>
      <c r="B17" s="27"/>
      <c r="C17" s="27"/>
      <c r="D17" s="27"/>
      <c r="E17" s="23"/>
      <c r="F17" s="55"/>
      <c r="G17" s="55"/>
      <c r="H17" s="27"/>
      <c r="I17" s="3"/>
      <c r="J17" s="3"/>
      <c r="K17" s="3"/>
      <c r="L17" s="3"/>
      <c r="M17" s="3"/>
      <c r="N17" s="3"/>
      <c r="O17" s="3"/>
    </row>
    <row r="18" spans="1:15" ht="15.75">
      <c r="A18" s="37" t="str">
        <f>Budget!A17</f>
        <v>Other </v>
      </c>
      <c r="B18" s="34"/>
      <c r="C18" s="34"/>
      <c r="D18" s="34"/>
      <c r="E18" s="56"/>
      <c r="F18" s="57"/>
      <c r="G18" s="57"/>
      <c r="H18" s="34"/>
      <c r="I18" s="3"/>
      <c r="J18" s="3"/>
      <c r="K18" s="3"/>
      <c r="L18" s="3"/>
      <c r="M18" s="3"/>
      <c r="N18" s="3"/>
      <c r="O18" s="3"/>
    </row>
    <row r="19" spans="1:15" ht="15.75">
      <c r="A19" s="35" t="s">
        <v>5</v>
      </c>
      <c r="B19" s="27">
        <f>Actual!C19</f>
        <v>0</v>
      </c>
      <c r="C19" s="27">
        <f>Budget!C18</f>
        <v>0</v>
      </c>
      <c r="D19" s="27">
        <f>B19-C19</f>
        <v>0</v>
      </c>
      <c r="E19" s="23"/>
      <c r="F19" s="55">
        <f>Actual!C69</f>
        <v>0</v>
      </c>
      <c r="G19" s="55">
        <f>Budget!C68</f>
        <v>0</v>
      </c>
      <c r="H19" s="27">
        <f t="shared" si="0"/>
        <v>0</v>
      </c>
      <c r="I19" s="3"/>
      <c r="J19" s="3"/>
      <c r="K19" s="3"/>
      <c r="L19" s="3"/>
      <c r="M19" s="3"/>
      <c r="N19" s="3"/>
      <c r="O19" s="3"/>
    </row>
    <row r="20" spans="1:15" ht="15.75">
      <c r="A20" s="37"/>
      <c r="B20" s="27"/>
      <c r="C20" s="27"/>
      <c r="D20" s="27"/>
      <c r="E20" s="23"/>
      <c r="F20" s="55"/>
      <c r="G20" s="55"/>
      <c r="H20" s="27"/>
      <c r="I20" s="3"/>
      <c r="J20" s="3"/>
      <c r="K20" s="3"/>
      <c r="L20" s="3"/>
      <c r="M20" s="3"/>
      <c r="N20" s="3"/>
      <c r="O20" s="3"/>
    </row>
    <row r="21" spans="1:15" ht="15.75">
      <c r="A21" s="38" t="s">
        <v>36</v>
      </c>
      <c r="B21" s="39">
        <f>Actual!C21</f>
        <v>0</v>
      </c>
      <c r="C21" s="39">
        <f>Budget!C20</f>
        <v>0</v>
      </c>
      <c r="D21" s="39">
        <f>B21-C21</f>
        <v>0</v>
      </c>
      <c r="E21" s="58"/>
      <c r="F21" s="59">
        <f>Actual!C71</f>
        <v>0</v>
      </c>
      <c r="G21" s="59">
        <f>Budget!C70</f>
        <v>0</v>
      </c>
      <c r="H21" s="39">
        <f t="shared" si="0"/>
        <v>0</v>
      </c>
      <c r="I21" s="3"/>
      <c r="J21" s="3"/>
      <c r="K21" s="3"/>
      <c r="L21" s="3"/>
      <c r="M21" s="3"/>
      <c r="N21" s="3"/>
      <c r="O21" s="3"/>
    </row>
    <row r="22" spans="1:15" ht="15.75">
      <c r="A22" s="11"/>
      <c r="B22" s="27"/>
      <c r="C22" s="27"/>
      <c r="D22" s="27"/>
      <c r="E22" s="23"/>
      <c r="F22" s="55"/>
      <c r="G22" s="55"/>
      <c r="H22" s="23"/>
      <c r="I22" s="3"/>
      <c r="J22" s="3"/>
      <c r="K22" s="3"/>
      <c r="L22" s="3"/>
      <c r="M22" s="3"/>
      <c r="N22" s="3"/>
      <c r="O22" s="3"/>
    </row>
    <row r="23" spans="1:15" ht="15.75">
      <c r="A23" s="29" t="s">
        <v>43</v>
      </c>
      <c r="B23" s="27"/>
      <c r="C23" s="27"/>
      <c r="D23" s="27"/>
      <c r="E23" s="23"/>
      <c r="F23" s="55"/>
      <c r="G23" s="55"/>
      <c r="H23" s="23"/>
      <c r="I23" s="3"/>
      <c r="J23" s="3"/>
      <c r="K23" s="3"/>
      <c r="L23" s="3"/>
      <c r="M23" s="3"/>
      <c r="N23" s="3"/>
      <c r="O23" s="3"/>
    </row>
    <row r="24" spans="1:15" ht="15.75">
      <c r="A24" s="37" t="str">
        <f>Budget!A23</f>
        <v>Purchases</v>
      </c>
      <c r="B24" s="27">
        <f>Actual!C24</f>
        <v>0</v>
      </c>
      <c r="C24" s="27">
        <f>Budget!C23</f>
        <v>0</v>
      </c>
      <c r="D24" s="27">
        <f>C24-B24</f>
        <v>0</v>
      </c>
      <c r="E24" s="23"/>
      <c r="F24" s="55">
        <f>Actual!C74</f>
        <v>0</v>
      </c>
      <c r="G24" s="55">
        <f>Budget!C73</f>
        <v>0</v>
      </c>
      <c r="H24" s="27">
        <f>G24-F24</f>
        <v>0</v>
      </c>
      <c r="I24" s="3"/>
      <c r="J24" s="3"/>
      <c r="K24" s="3"/>
      <c r="L24" s="3"/>
      <c r="M24" s="3"/>
      <c r="N24" s="3"/>
      <c r="O24" s="3"/>
    </row>
    <row r="25" spans="1:15" ht="15.75">
      <c r="A25" s="37" t="str">
        <f>Budget!A24</f>
        <v>Wages</v>
      </c>
      <c r="B25" s="27">
        <f>Actual!C25</f>
        <v>0</v>
      </c>
      <c r="C25" s="27">
        <f>Budget!C24</f>
        <v>0</v>
      </c>
      <c r="D25" s="27">
        <f aca="true" t="shared" si="1" ref="D25:D40">C25-B25</f>
        <v>0</v>
      </c>
      <c r="E25" s="23"/>
      <c r="F25" s="55">
        <f>Actual!C75</f>
        <v>0</v>
      </c>
      <c r="G25" s="55">
        <f>Budget!C74</f>
        <v>0</v>
      </c>
      <c r="H25" s="27">
        <f aca="true" t="shared" si="2" ref="H25:H40">G25-F25</f>
        <v>0</v>
      </c>
      <c r="I25" s="3"/>
      <c r="J25" s="3"/>
      <c r="K25" s="3"/>
      <c r="L25" s="3"/>
      <c r="M25" s="3"/>
      <c r="N25" s="3"/>
      <c r="O25" s="3"/>
    </row>
    <row r="26" spans="1:15" ht="15.75">
      <c r="A26" s="37" t="str">
        <f>Budget!A25</f>
        <v>Taxes</v>
      </c>
      <c r="B26" s="27">
        <f>Actual!C26</f>
        <v>0</v>
      </c>
      <c r="C26" s="27">
        <f>Budget!C25</f>
        <v>0</v>
      </c>
      <c r="D26" s="27">
        <f t="shared" si="1"/>
        <v>0</v>
      </c>
      <c r="E26" s="23"/>
      <c r="F26" s="55">
        <f>Actual!C76</f>
        <v>0</v>
      </c>
      <c r="G26" s="55">
        <f>Budget!C75</f>
        <v>0</v>
      </c>
      <c r="H26" s="27">
        <f t="shared" si="2"/>
        <v>0</v>
      </c>
      <c r="I26" s="3"/>
      <c r="J26" s="3"/>
      <c r="K26" s="3"/>
      <c r="L26" s="3"/>
      <c r="M26" s="3"/>
      <c r="N26" s="3"/>
      <c r="O26" s="3"/>
    </row>
    <row r="27" spans="1:15" ht="15.75">
      <c r="A27" s="37" t="str">
        <f>Budget!A26</f>
        <v>Rent</v>
      </c>
      <c r="B27" s="27">
        <f>Actual!C27</f>
        <v>0</v>
      </c>
      <c r="C27" s="27">
        <f>Budget!C26</f>
        <v>0</v>
      </c>
      <c r="D27" s="27">
        <f t="shared" si="1"/>
        <v>0</v>
      </c>
      <c r="E27" s="23"/>
      <c r="F27" s="55">
        <f>Actual!C77</f>
        <v>0</v>
      </c>
      <c r="G27" s="55">
        <f>Budget!C76</f>
        <v>0</v>
      </c>
      <c r="H27" s="27">
        <f t="shared" si="2"/>
        <v>0</v>
      </c>
      <c r="I27" s="3"/>
      <c r="J27" s="3"/>
      <c r="K27" s="3"/>
      <c r="L27" s="3"/>
      <c r="M27" s="3"/>
      <c r="N27" s="3"/>
      <c r="O27" s="3"/>
    </row>
    <row r="28" spans="1:15" ht="15.75">
      <c r="A28" s="37" t="str">
        <f>Budget!A27</f>
        <v>Utilities</v>
      </c>
      <c r="B28" s="27">
        <f>Actual!C28</f>
        <v>0</v>
      </c>
      <c r="C28" s="27">
        <f>Budget!C27</f>
        <v>0</v>
      </c>
      <c r="D28" s="27">
        <f t="shared" si="1"/>
        <v>0</v>
      </c>
      <c r="E28" s="23"/>
      <c r="F28" s="55">
        <f>Actual!C78</f>
        <v>0</v>
      </c>
      <c r="G28" s="55">
        <f>Budget!C77</f>
        <v>0</v>
      </c>
      <c r="H28" s="27">
        <f t="shared" si="2"/>
        <v>0</v>
      </c>
      <c r="I28" s="3"/>
      <c r="J28" s="3"/>
      <c r="K28" s="3"/>
      <c r="L28" s="3"/>
      <c r="M28" s="3"/>
      <c r="N28" s="3"/>
      <c r="O28" s="3"/>
    </row>
    <row r="29" spans="1:15" ht="15.75">
      <c r="A29" s="37" t="str">
        <f>Budget!A28</f>
        <v>Insurance</v>
      </c>
      <c r="B29" s="27">
        <f>Actual!C29</f>
        <v>0</v>
      </c>
      <c r="C29" s="27">
        <f>Budget!C28</f>
        <v>0</v>
      </c>
      <c r="D29" s="27">
        <f t="shared" si="1"/>
        <v>0</v>
      </c>
      <c r="E29" s="23"/>
      <c r="F29" s="55">
        <f>Actual!C79</f>
        <v>0</v>
      </c>
      <c r="G29" s="55">
        <f>Budget!C78</f>
        <v>0</v>
      </c>
      <c r="H29" s="27">
        <f t="shared" si="2"/>
        <v>0</v>
      </c>
      <c r="I29" s="3"/>
      <c r="J29" s="3"/>
      <c r="K29" s="3"/>
      <c r="L29" s="3"/>
      <c r="M29" s="3"/>
      <c r="N29" s="3"/>
      <c r="O29" s="3"/>
    </row>
    <row r="30" spans="1:15" ht="15.75">
      <c r="A30" s="37" t="str">
        <f>Budget!A29</f>
        <v>Bank fees</v>
      </c>
      <c r="B30" s="27">
        <f>Actual!C30</f>
        <v>0</v>
      </c>
      <c r="C30" s="27">
        <f>Budget!C29</f>
        <v>0</v>
      </c>
      <c r="D30" s="27">
        <f t="shared" si="1"/>
        <v>0</v>
      </c>
      <c r="E30" s="23"/>
      <c r="F30" s="55">
        <f>Actual!C80</f>
        <v>0</v>
      </c>
      <c r="G30" s="55">
        <f>Budget!C79</f>
        <v>0</v>
      </c>
      <c r="H30" s="27">
        <f t="shared" si="2"/>
        <v>0</v>
      </c>
      <c r="I30" s="3"/>
      <c r="J30" s="3"/>
      <c r="K30" s="3"/>
      <c r="L30" s="3"/>
      <c r="M30" s="3"/>
      <c r="N30" s="3"/>
      <c r="O30" s="3"/>
    </row>
    <row r="31" spans="1:15" ht="15.75">
      <c r="A31" s="37" t="str">
        <f>Budget!A30</f>
        <v>Legal</v>
      </c>
      <c r="B31" s="27">
        <f>Actual!C31</f>
        <v>0</v>
      </c>
      <c r="C31" s="27">
        <f>Budget!C30</f>
        <v>0</v>
      </c>
      <c r="D31" s="27">
        <f t="shared" si="1"/>
        <v>0</v>
      </c>
      <c r="E31" s="23"/>
      <c r="F31" s="55">
        <f>Actual!C81</f>
        <v>0</v>
      </c>
      <c r="G31" s="55">
        <f>Budget!C80</f>
        <v>0</v>
      </c>
      <c r="H31" s="27">
        <f t="shared" si="2"/>
        <v>0</v>
      </c>
      <c r="I31" s="3"/>
      <c r="J31" s="3"/>
      <c r="K31" s="3"/>
      <c r="L31" s="3"/>
      <c r="M31" s="3"/>
      <c r="N31" s="3"/>
      <c r="O31" s="3"/>
    </row>
    <row r="32" spans="1:15" ht="15.75">
      <c r="A32" s="37" t="str">
        <f>Budget!A31</f>
        <v>Loan repayments</v>
      </c>
      <c r="B32" s="27">
        <f>Actual!C32</f>
        <v>0</v>
      </c>
      <c r="C32" s="27">
        <f>Budget!C31</f>
        <v>0</v>
      </c>
      <c r="D32" s="27">
        <f t="shared" si="1"/>
        <v>0</v>
      </c>
      <c r="E32" s="23"/>
      <c r="F32" s="55">
        <f>Actual!C82</f>
        <v>0</v>
      </c>
      <c r="G32" s="55">
        <f>Budget!C81</f>
        <v>0</v>
      </c>
      <c r="H32" s="27">
        <f t="shared" si="2"/>
        <v>0</v>
      </c>
      <c r="I32" s="3"/>
      <c r="J32" s="3"/>
      <c r="K32" s="3"/>
      <c r="L32" s="3"/>
      <c r="M32" s="3"/>
      <c r="N32" s="3"/>
      <c r="O32" s="3"/>
    </row>
    <row r="33" spans="1:15" ht="15.75">
      <c r="A33" s="37" t="str">
        <f>Budget!A32</f>
        <v>Interest expense</v>
      </c>
      <c r="B33" s="27">
        <f>Actual!C33</f>
        <v>0</v>
      </c>
      <c r="C33" s="27">
        <f>Budget!C32</f>
        <v>0</v>
      </c>
      <c r="D33" s="27">
        <f t="shared" si="1"/>
        <v>0</v>
      </c>
      <c r="E33" s="23"/>
      <c r="F33" s="55">
        <f>Actual!C83</f>
        <v>0</v>
      </c>
      <c r="G33" s="55">
        <f>Budget!C82</f>
        <v>0</v>
      </c>
      <c r="H33" s="27">
        <f t="shared" si="2"/>
        <v>0</v>
      </c>
      <c r="I33" s="3"/>
      <c r="J33" s="3"/>
      <c r="K33" s="3"/>
      <c r="L33" s="3"/>
      <c r="M33" s="3"/>
      <c r="N33" s="3"/>
      <c r="O33" s="3"/>
    </row>
    <row r="34" spans="1:15" ht="15.75">
      <c r="A34" s="37" t="str">
        <f>Budget!A33</f>
        <v>Owner draw</v>
      </c>
      <c r="B34" s="27">
        <f>Actual!C34</f>
        <v>0</v>
      </c>
      <c r="C34" s="27">
        <f>Budget!C33</f>
        <v>0</v>
      </c>
      <c r="D34" s="27">
        <f t="shared" si="1"/>
        <v>0</v>
      </c>
      <c r="E34" s="23"/>
      <c r="F34" s="55">
        <f>Actual!C84</f>
        <v>0</v>
      </c>
      <c r="G34" s="55">
        <f>Budget!C83</f>
        <v>0</v>
      </c>
      <c r="H34" s="27">
        <f t="shared" si="2"/>
        <v>0</v>
      </c>
      <c r="I34" s="3"/>
      <c r="J34" s="3"/>
      <c r="K34" s="3"/>
      <c r="L34" s="3"/>
      <c r="M34" s="3"/>
      <c r="N34" s="3"/>
      <c r="O34" s="3"/>
    </row>
    <row r="35" spans="1:15" ht="15.75">
      <c r="A35" s="37" t="str">
        <f>Budget!A34</f>
        <v>Equipment purchase</v>
      </c>
      <c r="B35" s="27">
        <f>Actual!C35</f>
        <v>0</v>
      </c>
      <c r="C35" s="27">
        <f>Budget!C34</f>
        <v>0</v>
      </c>
      <c r="D35" s="27">
        <f t="shared" si="1"/>
        <v>0</v>
      </c>
      <c r="E35" s="23"/>
      <c r="F35" s="55">
        <f>Actual!C85</f>
        <v>0</v>
      </c>
      <c r="G35" s="55">
        <f>Budget!C84</f>
        <v>0</v>
      </c>
      <c r="H35" s="27">
        <f t="shared" si="2"/>
        <v>0</v>
      </c>
      <c r="I35" s="3"/>
      <c r="J35" s="3"/>
      <c r="K35" s="3"/>
      <c r="L35" s="3"/>
      <c r="M35" s="3"/>
      <c r="N35" s="3"/>
      <c r="O35" s="3"/>
    </row>
    <row r="36" spans="1:15" ht="15.75">
      <c r="A36" s="37" t="str">
        <f>Budget!A35</f>
        <v>Other</v>
      </c>
      <c r="B36" s="27">
        <f>Actual!C36</f>
        <v>0</v>
      </c>
      <c r="C36" s="27">
        <f>Budget!C35</f>
        <v>0</v>
      </c>
      <c r="D36" s="27">
        <f t="shared" si="1"/>
        <v>0</v>
      </c>
      <c r="E36" s="23"/>
      <c r="F36" s="55">
        <f>Actual!C86</f>
        <v>0</v>
      </c>
      <c r="G36" s="55">
        <f>Budget!C85</f>
        <v>0</v>
      </c>
      <c r="H36" s="27">
        <f t="shared" si="2"/>
        <v>0</v>
      </c>
      <c r="I36" s="3"/>
      <c r="J36" s="3"/>
      <c r="K36" s="3"/>
      <c r="L36" s="3"/>
      <c r="M36" s="3"/>
      <c r="N36" s="3"/>
      <c r="O36" s="3"/>
    </row>
    <row r="37" spans="1:15" ht="15.75">
      <c r="A37" s="37" t="str">
        <f>Budget!A36</f>
        <v>Other</v>
      </c>
      <c r="B37" s="27">
        <f>Actual!C37</f>
        <v>0</v>
      </c>
      <c r="C37" s="27">
        <f>Budget!C36</f>
        <v>0</v>
      </c>
      <c r="D37" s="27">
        <f t="shared" si="1"/>
        <v>0</v>
      </c>
      <c r="E37" s="23"/>
      <c r="F37" s="55">
        <f>Actual!C87</f>
        <v>0</v>
      </c>
      <c r="G37" s="55">
        <f>Budget!C86</f>
        <v>0</v>
      </c>
      <c r="H37" s="27">
        <f t="shared" si="2"/>
        <v>0</v>
      </c>
      <c r="I37" s="3"/>
      <c r="J37" s="3"/>
      <c r="K37" s="3"/>
      <c r="L37" s="3"/>
      <c r="M37" s="3"/>
      <c r="N37" s="3"/>
      <c r="O37" s="3"/>
    </row>
    <row r="38" spans="1:15" ht="15.75">
      <c r="A38" s="37" t="str">
        <f>Budget!A37</f>
        <v>Other</v>
      </c>
      <c r="B38" s="27">
        <f>Actual!C38</f>
        <v>0</v>
      </c>
      <c r="C38" s="27">
        <f>Budget!C37</f>
        <v>0</v>
      </c>
      <c r="D38" s="27">
        <f t="shared" si="1"/>
        <v>0</v>
      </c>
      <c r="E38" s="23"/>
      <c r="F38" s="55">
        <f>Actual!C88</f>
        <v>0</v>
      </c>
      <c r="G38" s="55">
        <f>Budget!C87</f>
        <v>0</v>
      </c>
      <c r="H38" s="27">
        <f t="shared" si="2"/>
        <v>0</v>
      </c>
      <c r="I38" s="3"/>
      <c r="J38" s="3"/>
      <c r="K38" s="3"/>
      <c r="L38" s="3"/>
      <c r="M38" s="3"/>
      <c r="N38" s="3"/>
      <c r="O38" s="3"/>
    </row>
    <row r="39" spans="1:9" ht="15.75">
      <c r="A39" s="37" t="str">
        <f>Budget!A38</f>
        <v>Other</v>
      </c>
      <c r="B39" s="34">
        <f>Actual!C39</f>
        <v>0</v>
      </c>
      <c r="C39" s="34">
        <f>Budget!C38</f>
        <v>0</v>
      </c>
      <c r="D39" s="34">
        <f t="shared" si="1"/>
        <v>0</v>
      </c>
      <c r="E39" s="56"/>
      <c r="F39" s="57">
        <f>Actual!C89</f>
        <v>0</v>
      </c>
      <c r="G39" s="57">
        <f>Budget!C88</f>
        <v>0</v>
      </c>
      <c r="H39" s="34">
        <f t="shared" si="2"/>
        <v>0</v>
      </c>
      <c r="I39" s="3"/>
    </row>
    <row r="40" spans="1:9" ht="15.75">
      <c r="A40" s="35" t="s">
        <v>19</v>
      </c>
      <c r="B40" s="27">
        <f>Actual!C40</f>
        <v>0</v>
      </c>
      <c r="C40" s="27">
        <f>Budget!C39</f>
        <v>0</v>
      </c>
      <c r="D40" s="27">
        <f t="shared" si="1"/>
        <v>0</v>
      </c>
      <c r="E40" s="23"/>
      <c r="F40" s="55">
        <f>Actual!C90</f>
        <v>0</v>
      </c>
      <c r="G40" s="55">
        <f>Budget!C89</f>
        <v>0</v>
      </c>
      <c r="H40" s="27">
        <f t="shared" si="2"/>
        <v>0</v>
      </c>
      <c r="I40" s="3"/>
    </row>
    <row r="41" spans="1:9" ht="15.75">
      <c r="A41" s="11"/>
      <c r="B41" s="27"/>
      <c r="C41" s="27"/>
      <c r="D41" s="27"/>
      <c r="E41" s="23"/>
      <c r="F41" s="55"/>
      <c r="G41" s="55"/>
      <c r="H41" s="23"/>
      <c r="I41" s="3"/>
    </row>
    <row r="42" spans="1:15" ht="15.75">
      <c r="A42" s="38" t="s">
        <v>37</v>
      </c>
      <c r="B42" s="39">
        <f>Actual!C42</f>
        <v>0</v>
      </c>
      <c r="C42" s="39">
        <f>Budget!C41</f>
        <v>0</v>
      </c>
      <c r="D42" s="39">
        <f>B42-C42</f>
        <v>0</v>
      </c>
      <c r="E42" s="58"/>
      <c r="F42" s="59">
        <f>Actual!C92</f>
        <v>0</v>
      </c>
      <c r="G42" s="59">
        <f>Budget!C91</f>
        <v>0</v>
      </c>
      <c r="H42" s="39">
        <f aca="true" t="shared" si="3" ref="H42:H49">F42-G42</f>
        <v>0</v>
      </c>
      <c r="I42" s="3"/>
      <c r="J42" s="3"/>
      <c r="K42" s="3"/>
      <c r="L42" s="3"/>
      <c r="M42" s="3"/>
      <c r="N42" s="3"/>
      <c r="O42" s="3"/>
    </row>
    <row r="43" spans="1:15" ht="15.75">
      <c r="A43" s="37"/>
      <c r="B43" s="27"/>
      <c r="C43" s="27"/>
      <c r="D43" s="27"/>
      <c r="E43" s="23"/>
      <c r="F43" s="55"/>
      <c r="G43" s="55"/>
      <c r="H43" s="27"/>
      <c r="I43" s="3"/>
      <c r="J43" s="3"/>
      <c r="K43" s="3"/>
      <c r="L43" s="3"/>
      <c r="M43" s="3"/>
      <c r="N43" s="3"/>
      <c r="O43" s="3"/>
    </row>
    <row r="44" spans="1:15" ht="15.75">
      <c r="A44" s="38" t="s">
        <v>38</v>
      </c>
      <c r="B44" s="27">
        <f>Actual!C44</f>
        <v>0</v>
      </c>
      <c r="C44" s="27">
        <f>Budget!C43</f>
        <v>0</v>
      </c>
      <c r="D44" s="27">
        <f>B44-C44</f>
        <v>0</v>
      </c>
      <c r="E44" s="23"/>
      <c r="F44" s="55">
        <f>Actual!C94</f>
        <v>0</v>
      </c>
      <c r="G44" s="55">
        <f>Budget!C93</f>
        <v>0</v>
      </c>
      <c r="H44" s="27">
        <f t="shared" si="3"/>
        <v>0</v>
      </c>
      <c r="I44" s="3"/>
      <c r="J44" s="3"/>
      <c r="K44" s="3"/>
      <c r="L44" s="3"/>
      <c r="M44" s="3"/>
      <c r="N44" s="3"/>
      <c r="O44" s="3"/>
    </row>
    <row r="45" spans="1:15" ht="15.75">
      <c r="A45" s="11" t="s">
        <v>39</v>
      </c>
      <c r="B45" s="27">
        <f>Actual!C45</f>
        <v>0</v>
      </c>
      <c r="C45" s="27">
        <f>Budget!C44</f>
        <v>0</v>
      </c>
      <c r="D45" s="27">
        <f>B45-C45</f>
        <v>0</v>
      </c>
      <c r="E45" s="23"/>
      <c r="F45" s="55">
        <f>Actual!C95</f>
        <v>0</v>
      </c>
      <c r="G45" s="55">
        <f>Budget!C94</f>
        <v>0</v>
      </c>
      <c r="H45" s="27">
        <f t="shared" si="3"/>
        <v>0</v>
      </c>
      <c r="I45" s="3"/>
      <c r="J45" s="3"/>
      <c r="K45" s="3"/>
      <c r="L45" s="3"/>
      <c r="M45" s="3"/>
      <c r="N45" s="3"/>
      <c r="O45" s="3"/>
    </row>
    <row r="46" spans="1:15" ht="15.75">
      <c r="A46" s="11" t="s">
        <v>40</v>
      </c>
      <c r="B46" s="27">
        <f>Actual!C46</f>
        <v>0</v>
      </c>
      <c r="C46" s="27">
        <f>Budget!C45</f>
        <v>0</v>
      </c>
      <c r="D46" s="27">
        <f>B46-C46</f>
        <v>0</v>
      </c>
      <c r="E46" s="23"/>
      <c r="F46" s="55">
        <f>Actual!C96</f>
        <v>0</v>
      </c>
      <c r="G46" s="55">
        <f>Budget!C95</f>
        <v>0</v>
      </c>
      <c r="H46" s="27">
        <f t="shared" si="3"/>
        <v>0</v>
      </c>
      <c r="I46" s="3"/>
      <c r="J46" s="3"/>
      <c r="K46" s="3"/>
      <c r="L46" s="3"/>
      <c r="M46" s="3"/>
      <c r="N46" s="3"/>
      <c r="O46" s="3"/>
    </row>
    <row r="47" spans="1:15" ht="15.75">
      <c r="A47" s="11" t="s">
        <v>48</v>
      </c>
      <c r="B47" s="27">
        <f>Actual!C47</f>
        <v>0</v>
      </c>
      <c r="C47" s="27">
        <f>Budget!C46</f>
        <v>0</v>
      </c>
      <c r="D47" s="27">
        <f>B47-C47</f>
        <v>0</v>
      </c>
      <c r="E47" s="23"/>
      <c r="F47" s="55">
        <f>Actual!C97</f>
        <v>0</v>
      </c>
      <c r="G47" s="55">
        <f>Budget!C96</f>
        <v>0</v>
      </c>
      <c r="H47" s="27">
        <f t="shared" si="3"/>
        <v>0</v>
      </c>
      <c r="I47" s="3"/>
      <c r="J47" s="3"/>
      <c r="K47" s="3"/>
      <c r="L47" s="3"/>
      <c r="M47" s="3"/>
      <c r="N47" s="3"/>
      <c r="O47" s="3"/>
    </row>
    <row r="48" spans="1:15" ht="15.75">
      <c r="A48" s="11"/>
      <c r="B48" s="27"/>
      <c r="C48" s="27"/>
      <c r="D48" s="27"/>
      <c r="E48" s="23"/>
      <c r="F48" s="55"/>
      <c r="G48" s="55"/>
      <c r="H48" s="27"/>
      <c r="I48" s="3"/>
      <c r="J48" s="3"/>
      <c r="K48" s="3"/>
      <c r="L48" s="3"/>
      <c r="M48" s="3"/>
      <c r="N48" s="3"/>
      <c r="O48" s="3"/>
    </row>
    <row r="49" spans="1:15" ht="16.5" thickBot="1">
      <c r="A49" s="11" t="s">
        <v>41</v>
      </c>
      <c r="B49" s="40">
        <f>Actual!C49</f>
        <v>0</v>
      </c>
      <c r="C49" s="40">
        <f>Budget!C48</f>
        <v>0</v>
      </c>
      <c r="D49" s="40">
        <f>B49-C49</f>
        <v>0</v>
      </c>
      <c r="E49" s="60"/>
      <c r="F49" s="61">
        <f>Actual!C99</f>
        <v>0</v>
      </c>
      <c r="G49" s="61">
        <f>Budget!C98</f>
        <v>0</v>
      </c>
      <c r="H49" s="40">
        <f t="shared" si="3"/>
        <v>0</v>
      </c>
      <c r="I49" s="3"/>
      <c r="J49" s="3"/>
      <c r="K49" s="3"/>
      <c r="L49" s="3"/>
      <c r="M49" s="3"/>
      <c r="N49" s="3"/>
      <c r="O49" s="3"/>
    </row>
    <row r="50" spans="1:15" ht="15">
      <c r="A50" s="3"/>
      <c r="B50" s="3"/>
      <c r="C50" s="3"/>
      <c r="D50" s="3"/>
      <c r="F50" s="3"/>
      <c r="G50" s="3"/>
      <c r="H50" s="3"/>
      <c r="I50" s="3"/>
      <c r="J50" s="3"/>
      <c r="K50" s="3"/>
      <c r="L50" s="3"/>
      <c r="M50" s="3"/>
      <c r="N50" s="3"/>
      <c r="O50" s="3"/>
    </row>
    <row r="51" spans="1:15" ht="15">
      <c r="A51" s="3"/>
      <c r="B51" s="3"/>
      <c r="C51" s="3"/>
      <c r="D51" s="3"/>
      <c r="F51" s="3"/>
      <c r="G51" s="3"/>
      <c r="H51" s="3"/>
      <c r="I51" s="3"/>
      <c r="J51" s="3"/>
      <c r="K51" s="3"/>
      <c r="L51" s="3"/>
      <c r="M51" s="3"/>
      <c r="N51" s="3"/>
      <c r="O51" s="3"/>
    </row>
    <row r="52" spans="1:15" ht="15">
      <c r="A52" s="3"/>
      <c r="B52" s="3"/>
      <c r="C52" s="3"/>
      <c r="D52" s="3"/>
      <c r="F52" s="3"/>
      <c r="G52" s="3"/>
      <c r="H52" s="3"/>
      <c r="I52" s="3"/>
      <c r="J52" s="3"/>
      <c r="K52" s="3"/>
      <c r="L52" s="3"/>
      <c r="M52" s="3"/>
      <c r="N52" s="3"/>
      <c r="O52" s="3"/>
    </row>
    <row r="53" spans="1:15" ht="15">
      <c r="A53" s="3"/>
      <c r="B53" s="3"/>
      <c r="C53" s="3"/>
      <c r="D53" s="3"/>
      <c r="F53" s="3"/>
      <c r="G53" s="3"/>
      <c r="H53" s="3"/>
      <c r="I53" s="3"/>
      <c r="J53" s="3"/>
      <c r="K53" s="3"/>
      <c r="L53" s="3"/>
      <c r="M53" s="3"/>
      <c r="N53" s="3"/>
      <c r="O53" s="3"/>
    </row>
    <row r="54" spans="1:15" ht="15">
      <c r="A54" s="3"/>
      <c r="B54" s="3"/>
      <c r="C54" s="3"/>
      <c r="D54" s="3"/>
      <c r="F54" s="3"/>
      <c r="G54" s="3"/>
      <c r="H54" s="3"/>
      <c r="I54" s="3"/>
      <c r="J54" s="3"/>
      <c r="K54" s="3"/>
      <c r="L54" s="3"/>
      <c r="M54" s="3"/>
      <c r="N54" s="3"/>
      <c r="O54" s="3"/>
    </row>
    <row r="55" spans="1:15" ht="15">
      <c r="A55" s="3"/>
      <c r="B55" s="3"/>
      <c r="C55" s="3"/>
      <c r="D55" s="3"/>
      <c r="F55" s="3"/>
      <c r="G55" s="3"/>
      <c r="H55" s="3"/>
      <c r="I55" s="3"/>
      <c r="J55" s="3"/>
      <c r="K55" s="3"/>
      <c r="L55" s="3"/>
      <c r="M55" s="3"/>
      <c r="N55" s="3"/>
      <c r="O55" s="3"/>
    </row>
    <row r="56" spans="1:15" ht="15">
      <c r="A56" s="3"/>
      <c r="B56" s="3"/>
      <c r="C56" s="3"/>
      <c r="D56" s="3"/>
      <c r="F56" s="3"/>
      <c r="G56" s="3"/>
      <c r="H56" s="3"/>
      <c r="I56" s="3"/>
      <c r="J56" s="3"/>
      <c r="K56" s="3"/>
      <c r="L56" s="3"/>
      <c r="M56" s="3"/>
      <c r="N56" s="3"/>
      <c r="O56" s="3"/>
    </row>
    <row r="57" spans="1:15" ht="15">
      <c r="A57" s="6"/>
      <c r="B57" s="3"/>
      <c r="C57" s="3"/>
      <c r="D57" s="3"/>
      <c r="F57" s="3"/>
      <c r="G57" s="3"/>
      <c r="H57" s="3"/>
      <c r="I57" s="3"/>
      <c r="J57" s="3"/>
      <c r="K57" s="3"/>
      <c r="L57" s="3"/>
      <c r="M57" s="3"/>
      <c r="N57" s="3"/>
      <c r="O57" s="3"/>
    </row>
    <row r="58" spans="1:15" ht="15">
      <c r="A58" s="3"/>
      <c r="B58" s="3"/>
      <c r="C58" s="3"/>
      <c r="D58" s="3"/>
      <c r="F58" s="3"/>
      <c r="G58" s="3"/>
      <c r="H58" s="3"/>
      <c r="I58" s="3"/>
      <c r="J58" s="3"/>
      <c r="K58" s="3"/>
      <c r="L58" s="3"/>
      <c r="M58" s="3"/>
      <c r="N58" s="3"/>
      <c r="O58" s="3"/>
    </row>
    <row r="59" spans="1:15" ht="15">
      <c r="A59" s="3"/>
      <c r="B59" s="3"/>
      <c r="C59" s="3"/>
      <c r="D59" s="3"/>
      <c r="F59" s="3"/>
      <c r="G59" s="3"/>
      <c r="H59" s="3"/>
      <c r="I59" s="3"/>
      <c r="J59" s="3"/>
      <c r="K59" s="3"/>
      <c r="L59" s="3"/>
      <c r="M59" s="3"/>
      <c r="N59" s="3"/>
      <c r="O59" s="3"/>
    </row>
    <row r="60" spans="1:15" ht="15">
      <c r="A60" s="3"/>
      <c r="B60" s="3"/>
      <c r="C60" s="3"/>
      <c r="D60" s="3"/>
      <c r="F60" s="3"/>
      <c r="G60" s="3"/>
      <c r="H60" s="3"/>
      <c r="I60" s="3"/>
      <c r="J60" s="3"/>
      <c r="K60" s="3"/>
      <c r="L60" s="3"/>
      <c r="M60" s="3"/>
      <c r="N60" s="3"/>
      <c r="O60" s="3"/>
    </row>
    <row r="61" spans="1:15" ht="15">
      <c r="A61" s="3"/>
      <c r="B61" s="3"/>
      <c r="C61" s="3"/>
      <c r="D61" s="3"/>
      <c r="F61" s="3"/>
      <c r="G61" s="3"/>
      <c r="H61" s="3"/>
      <c r="I61" s="3"/>
      <c r="J61" s="3"/>
      <c r="K61" s="3"/>
      <c r="L61" s="3"/>
      <c r="M61" s="3"/>
      <c r="N61" s="3"/>
      <c r="O61" s="3"/>
    </row>
    <row r="62" spans="1:15" ht="15">
      <c r="A62" s="3"/>
      <c r="B62" s="3"/>
      <c r="C62" s="3"/>
      <c r="D62" s="3"/>
      <c r="F62" s="3"/>
      <c r="G62" s="3"/>
      <c r="H62" s="3"/>
      <c r="I62" s="3"/>
      <c r="J62" s="3"/>
      <c r="K62" s="3"/>
      <c r="L62" s="3"/>
      <c r="M62" s="3"/>
      <c r="N62" s="3"/>
      <c r="O62" s="3"/>
    </row>
    <row r="63" spans="1:15" ht="15">
      <c r="A63" s="3"/>
      <c r="B63" s="3"/>
      <c r="C63" s="3"/>
      <c r="D63" s="3"/>
      <c r="F63" s="3"/>
      <c r="G63" s="3"/>
      <c r="H63" s="3"/>
      <c r="I63" s="3"/>
      <c r="J63" s="3"/>
      <c r="K63" s="3"/>
      <c r="L63" s="3"/>
      <c r="M63" s="3"/>
      <c r="N63" s="3"/>
      <c r="O63" s="3"/>
    </row>
    <row r="64" spans="1:15" ht="15">
      <c r="A64" s="3"/>
      <c r="B64" s="3"/>
      <c r="C64" s="3"/>
      <c r="D64" s="3"/>
      <c r="F64" s="3"/>
      <c r="G64" s="3"/>
      <c r="H64" s="3"/>
      <c r="I64" s="3"/>
      <c r="J64" s="3"/>
      <c r="K64" s="3"/>
      <c r="L64" s="3"/>
      <c r="M64" s="3"/>
      <c r="N64" s="3"/>
      <c r="O64" s="3"/>
    </row>
    <row r="65" spans="1:15" ht="15">
      <c r="A65" s="3"/>
      <c r="B65" s="3"/>
      <c r="C65" s="3"/>
      <c r="D65" s="3"/>
      <c r="F65" s="3"/>
      <c r="G65" s="3"/>
      <c r="H65" s="3"/>
      <c r="I65" s="3"/>
      <c r="J65" s="3"/>
      <c r="K65" s="3"/>
      <c r="L65" s="3"/>
      <c r="M65" s="3"/>
      <c r="N65" s="3"/>
      <c r="O65" s="3"/>
    </row>
    <row r="66" spans="1:15" ht="15">
      <c r="A66" s="3"/>
      <c r="B66" s="3"/>
      <c r="C66" s="3"/>
      <c r="D66" s="3"/>
      <c r="F66" s="3"/>
      <c r="G66" s="3"/>
      <c r="H66" s="3"/>
      <c r="I66" s="3"/>
      <c r="J66" s="3"/>
      <c r="K66" s="3"/>
      <c r="L66" s="3"/>
      <c r="M66" s="3"/>
      <c r="N66" s="3"/>
      <c r="O66" s="3"/>
    </row>
    <row r="67" spans="1:15" ht="15">
      <c r="A67" s="3"/>
      <c r="B67" s="3"/>
      <c r="C67" s="3"/>
      <c r="D67" s="3"/>
      <c r="F67" s="3"/>
      <c r="G67" s="3"/>
      <c r="H67" s="3"/>
      <c r="I67" s="3"/>
      <c r="J67" s="3"/>
      <c r="K67" s="3"/>
      <c r="L67" s="3"/>
      <c r="M67" s="3"/>
      <c r="N67" s="3"/>
      <c r="O67" s="3"/>
    </row>
    <row r="68" spans="1:15" ht="15">
      <c r="A68" s="3"/>
      <c r="B68" s="3"/>
      <c r="C68" s="3"/>
      <c r="D68" s="3"/>
      <c r="F68" s="3"/>
      <c r="G68" s="3"/>
      <c r="H68" s="3"/>
      <c r="I68" s="3"/>
      <c r="J68" s="3"/>
      <c r="K68" s="3"/>
      <c r="L68" s="3"/>
      <c r="M68" s="3"/>
      <c r="N68" s="3"/>
      <c r="O68" s="3"/>
    </row>
    <row r="69" spans="1:15" ht="15">
      <c r="A69" s="3"/>
      <c r="B69" s="3"/>
      <c r="C69" s="3"/>
      <c r="D69" s="3"/>
      <c r="F69" s="3"/>
      <c r="G69" s="3"/>
      <c r="H69" s="3"/>
      <c r="I69" s="3"/>
      <c r="J69" s="3"/>
      <c r="K69" s="3"/>
      <c r="L69" s="3"/>
      <c r="M69" s="3"/>
      <c r="N69" s="3"/>
      <c r="O69" s="3"/>
    </row>
    <row r="70" spans="1:15" ht="15">
      <c r="A70" s="3"/>
      <c r="B70" s="3"/>
      <c r="C70" s="3"/>
      <c r="D70" s="3"/>
      <c r="F70" s="3"/>
      <c r="G70" s="3"/>
      <c r="H70" s="3"/>
      <c r="I70" s="3"/>
      <c r="J70" s="3"/>
      <c r="K70" s="3"/>
      <c r="L70" s="3"/>
      <c r="M70" s="3"/>
      <c r="N70" s="3"/>
      <c r="O70" s="3"/>
    </row>
    <row r="71" spans="1:15" ht="15">
      <c r="A71" s="3"/>
      <c r="B71" s="3"/>
      <c r="C71" s="3"/>
      <c r="D71" s="3"/>
      <c r="F71" s="3"/>
      <c r="G71" s="3"/>
      <c r="H71" s="3"/>
      <c r="I71" s="3"/>
      <c r="J71" s="3"/>
      <c r="K71" s="3"/>
      <c r="L71" s="3"/>
      <c r="M71" s="3"/>
      <c r="N71" s="3"/>
      <c r="O71" s="3"/>
    </row>
    <row r="72" spans="1:15" ht="15">
      <c r="A72" s="3"/>
      <c r="B72" s="3"/>
      <c r="C72" s="3"/>
      <c r="D72" s="3"/>
      <c r="F72" s="3"/>
      <c r="G72" s="3"/>
      <c r="H72" s="3"/>
      <c r="I72" s="3"/>
      <c r="J72" s="3"/>
      <c r="K72" s="3"/>
      <c r="L72" s="3"/>
      <c r="M72" s="3"/>
      <c r="N72" s="3"/>
      <c r="O72" s="3"/>
    </row>
    <row r="73" spans="1:15" ht="15">
      <c r="A73" s="3"/>
      <c r="B73" s="3"/>
      <c r="C73" s="3"/>
      <c r="D73" s="3"/>
      <c r="F73" s="3"/>
      <c r="G73" s="3"/>
      <c r="H73" s="3"/>
      <c r="I73" s="3"/>
      <c r="J73" s="3"/>
      <c r="K73" s="3"/>
      <c r="L73" s="3"/>
      <c r="M73" s="3"/>
      <c r="N73" s="3"/>
      <c r="O73" s="3"/>
    </row>
    <row r="74" spans="1:15" ht="15">
      <c r="A74" s="6"/>
      <c r="B74" s="3"/>
      <c r="C74" s="3"/>
      <c r="D74" s="3"/>
      <c r="F74" s="3"/>
      <c r="G74" s="3"/>
      <c r="H74" s="3"/>
      <c r="I74" s="3"/>
      <c r="J74" s="3"/>
      <c r="K74" s="3"/>
      <c r="L74" s="3"/>
      <c r="M74" s="3"/>
      <c r="N74" s="3"/>
      <c r="O74" s="3"/>
    </row>
    <row r="75" spans="1:15" ht="15">
      <c r="A75" s="6"/>
      <c r="B75" s="3"/>
      <c r="C75" s="3"/>
      <c r="D75" s="3"/>
      <c r="F75" s="3"/>
      <c r="G75" s="3"/>
      <c r="H75" s="3"/>
      <c r="I75" s="3"/>
      <c r="J75" s="3"/>
      <c r="K75" s="3"/>
      <c r="L75" s="3"/>
      <c r="M75" s="3"/>
      <c r="N75" s="3"/>
      <c r="O75" s="3"/>
    </row>
    <row r="76" spans="1:15" ht="15">
      <c r="A76" s="3"/>
      <c r="B76" s="3"/>
      <c r="C76" s="3"/>
      <c r="D76" s="3"/>
      <c r="F76" s="3"/>
      <c r="G76" s="3"/>
      <c r="H76" s="3"/>
      <c r="I76" s="3"/>
      <c r="J76" s="3"/>
      <c r="K76" s="3"/>
      <c r="L76" s="3"/>
      <c r="M76" s="3"/>
      <c r="N76" s="3"/>
      <c r="O76" s="3"/>
    </row>
    <row r="77" spans="1:15" ht="15">
      <c r="A77" s="3"/>
      <c r="B77" s="3"/>
      <c r="C77" s="3"/>
      <c r="D77" s="3"/>
      <c r="F77" s="3"/>
      <c r="G77" s="3"/>
      <c r="H77" s="3"/>
      <c r="I77" s="3"/>
      <c r="J77" s="3"/>
      <c r="K77" s="3"/>
      <c r="L77" s="3"/>
      <c r="M77" s="3"/>
      <c r="N77" s="3"/>
      <c r="O77" s="3"/>
    </row>
    <row r="78" spans="1:15" ht="15">
      <c r="A78" s="3"/>
      <c r="B78" s="3"/>
      <c r="C78" s="3"/>
      <c r="D78" s="3"/>
      <c r="F78" s="3"/>
      <c r="G78" s="3"/>
      <c r="H78" s="3"/>
      <c r="I78" s="3"/>
      <c r="J78" s="3"/>
      <c r="K78" s="3"/>
      <c r="L78" s="3"/>
      <c r="M78" s="3"/>
      <c r="N78" s="3"/>
      <c r="O78" s="3"/>
    </row>
    <row r="79" spans="1:15" ht="15">
      <c r="A79" s="3"/>
      <c r="B79" s="3"/>
      <c r="C79" s="3"/>
      <c r="D79" s="3"/>
      <c r="F79" s="3"/>
      <c r="G79" s="3"/>
      <c r="H79" s="3"/>
      <c r="I79" s="3"/>
      <c r="J79" s="3"/>
      <c r="K79" s="3"/>
      <c r="L79" s="3"/>
      <c r="M79" s="3"/>
      <c r="N79" s="3"/>
      <c r="O79" s="3"/>
    </row>
    <row r="80" spans="1:15" ht="15">
      <c r="A80" s="3"/>
      <c r="B80" s="3"/>
      <c r="C80" s="3"/>
      <c r="D80" s="3"/>
      <c r="F80" s="3"/>
      <c r="G80" s="3"/>
      <c r="H80" s="3"/>
      <c r="I80" s="3"/>
      <c r="J80" s="3"/>
      <c r="K80" s="3"/>
      <c r="L80" s="3"/>
      <c r="M80" s="3"/>
      <c r="N80" s="3"/>
      <c r="O80" s="3"/>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fitToHeight="2" horizontalDpi="600" verticalDpi="600" orientation="portrait" scale="68" r:id="rId1"/>
</worksheet>
</file>

<file path=xl/worksheets/sheet7.xml><?xml version="1.0" encoding="utf-8"?>
<worksheet xmlns="http://schemas.openxmlformats.org/spreadsheetml/2006/main" xmlns:r="http://schemas.openxmlformats.org/officeDocument/2006/relationships">
  <dimension ref="A1:O80"/>
  <sheetViews>
    <sheetView zoomScale="75" zoomScaleNormal="75" zoomScalePageLayoutView="0" workbookViewId="0" topLeftCell="A1">
      <selection activeCell="A1" sqref="A1"/>
    </sheetView>
  </sheetViews>
  <sheetFormatPr defaultColWidth="9.140625" defaultRowHeight="15"/>
  <cols>
    <col min="1" max="1" width="36.140625" style="0" customWidth="1"/>
    <col min="5" max="5" width="3.57421875" style="3" customWidth="1"/>
    <col min="11" max="11" width="11.140625" style="0" customWidth="1"/>
    <col min="13" max="14" width="10.5742187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23</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15" ht="15.75">
      <c r="A7" s="11"/>
      <c r="B7" s="69" t="s">
        <v>44</v>
      </c>
      <c r="C7" s="69"/>
      <c r="D7" s="69"/>
      <c r="E7" s="54"/>
      <c r="F7" s="69" t="s">
        <v>34</v>
      </c>
      <c r="G7" s="69"/>
      <c r="H7" s="69"/>
      <c r="I7" s="3"/>
      <c r="J7" s="3"/>
      <c r="K7" s="3"/>
      <c r="L7" s="3"/>
      <c r="M7" s="3"/>
      <c r="N7" s="3"/>
      <c r="O7" s="3"/>
    </row>
    <row r="8" spans="1:15" ht="15.75">
      <c r="A8" s="11"/>
      <c r="B8" s="11"/>
      <c r="C8" s="11"/>
      <c r="D8" s="12" t="s">
        <v>164</v>
      </c>
      <c r="E8" s="23"/>
      <c r="F8" s="11"/>
      <c r="G8" s="11"/>
      <c r="H8" s="12" t="s">
        <v>164</v>
      </c>
      <c r="I8" s="3"/>
      <c r="J8" s="3"/>
      <c r="K8" s="3"/>
      <c r="L8" s="3"/>
      <c r="M8" s="3"/>
      <c r="N8" s="3"/>
      <c r="O8" s="5"/>
    </row>
    <row r="9" spans="1:15" ht="15.75">
      <c r="A9" s="11"/>
      <c r="B9" s="25" t="s">
        <v>20</v>
      </c>
      <c r="C9" s="25" t="s">
        <v>1</v>
      </c>
      <c r="D9" s="25" t="s">
        <v>165</v>
      </c>
      <c r="E9" s="24"/>
      <c r="F9" s="25" t="s">
        <v>20</v>
      </c>
      <c r="G9" s="25" t="s">
        <v>1</v>
      </c>
      <c r="H9" s="25" t="s">
        <v>165</v>
      </c>
      <c r="I9" s="5"/>
      <c r="J9" s="5"/>
      <c r="K9" s="5"/>
      <c r="L9" s="5"/>
      <c r="M9" s="5"/>
      <c r="N9" s="5"/>
      <c r="O9" s="5"/>
    </row>
    <row r="10" spans="1:15" ht="15.75">
      <c r="A10" s="11" t="s">
        <v>35</v>
      </c>
      <c r="B10" s="27">
        <f>Actual!D10</f>
        <v>0</v>
      </c>
      <c r="C10" s="27">
        <f>Budget!D9</f>
        <v>0</v>
      </c>
      <c r="D10" s="27">
        <f>B10-C10</f>
        <v>0</v>
      </c>
      <c r="E10" s="24"/>
      <c r="F10" s="55">
        <f>Actual!$B60</f>
        <v>0</v>
      </c>
      <c r="G10" s="55">
        <f>Budget!$B59</f>
        <v>0</v>
      </c>
      <c r="H10" s="27">
        <f>F10-G10</f>
        <v>0</v>
      </c>
      <c r="I10" s="3"/>
      <c r="J10" s="3"/>
      <c r="K10" s="3"/>
      <c r="L10" s="3"/>
      <c r="M10" s="3"/>
      <c r="N10" s="3"/>
      <c r="O10" s="3"/>
    </row>
    <row r="11" spans="1:15" ht="15.75">
      <c r="A11" s="11"/>
      <c r="B11" s="27"/>
      <c r="C11" s="27"/>
      <c r="D11" s="27"/>
      <c r="E11" s="24"/>
      <c r="F11" s="55"/>
      <c r="G11" s="55"/>
      <c r="H11" s="27"/>
      <c r="I11" s="3"/>
      <c r="J11" s="3"/>
      <c r="K11" s="3"/>
      <c r="L11" s="3"/>
      <c r="M11" s="3"/>
      <c r="N11" s="3"/>
      <c r="O11" s="3"/>
    </row>
    <row r="12" spans="1:15" ht="15.75">
      <c r="A12" s="29" t="s">
        <v>42</v>
      </c>
      <c r="B12" s="27"/>
      <c r="C12" s="27"/>
      <c r="D12" s="27"/>
      <c r="E12" s="24"/>
      <c r="F12" s="55"/>
      <c r="G12" s="55"/>
      <c r="H12" s="27"/>
      <c r="I12" s="3"/>
      <c r="J12" s="3"/>
      <c r="K12" s="3"/>
      <c r="L12" s="3"/>
      <c r="M12" s="3"/>
      <c r="N12" s="3"/>
      <c r="O12" s="3"/>
    </row>
    <row r="13" spans="1:15" ht="15.75">
      <c r="A13" s="37" t="str">
        <f>Budget!A12</f>
        <v>Product sales</v>
      </c>
      <c r="B13" s="27">
        <f>Actual!D13</f>
        <v>0</v>
      </c>
      <c r="C13" s="27">
        <f>Budget!D12</f>
        <v>0</v>
      </c>
      <c r="D13" s="27">
        <f>B13-C13</f>
        <v>0</v>
      </c>
      <c r="E13" s="23"/>
      <c r="F13" s="55">
        <f>Actual!D63</f>
        <v>0</v>
      </c>
      <c r="G13" s="55">
        <f>Budget!D62</f>
        <v>0</v>
      </c>
      <c r="H13" s="27">
        <f aca="true" t="shared" si="0" ref="H13:H21">F13-G13</f>
        <v>0</v>
      </c>
      <c r="I13" s="3"/>
      <c r="J13" s="3"/>
      <c r="K13" s="3"/>
      <c r="L13" s="3"/>
      <c r="M13" s="3"/>
      <c r="N13" s="3"/>
      <c r="O13" s="3"/>
    </row>
    <row r="14" spans="1:15" ht="15.75">
      <c r="A14" s="37" t="str">
        <f>Budget!A13</f>
        <v>Service sales</v>
      </c>
      <c r="B14" s="27">
        <f>Actual!D14</f>
        <v>0</v>
      </c>
      <c r="C14" s="27">
        <f>Budget!D13</f>
        <v>0</v>
      </c>
      <c r="D14" s="27">
        <f>B14-C14</f>
        <v>0</v>
      </c>
      <c r="E14" s="23"/>
      <c r="F14" s="55">
        <f>Actual!D64</f>
        <v>0</v>
      </c>
      <c r="G14" s="55">
        <f>Budget!D63</f>
        <v>0</v>
      </c>
      <c r="H14" s="27">
        <f t="shared" si="0"/>
        <v>0</v>
      </c>
      <c r="I14" s="3"/>
      <c r="J14" s="3"/>
      <c r="K14" s="3"/>
      <c r="L14" s="3"/>
      <c r="M14" s="3"/>
      <c r="N14" s="3"/>
      <c r="O14" s="3"/>
    </row>
    <row r="15" spans="1:15" ht="15.75">
      <c r="A15" s="37" t="str">
        <f>Budget!A14</f>
        <v>Loan Proceeds</v>
      </c>
      <c r="B15" s="27">
        <f>Actual!D15</f>
        <v>0</v>
      </c>
      <c r="C15" s="27">
        <f>Budget!D14</f>
        <v>0</v>
      </c>
      <c r="D15" s="27">
        <f>B15-C15</f>
        <v>0</v>
      </c>
      <c r="E15" s="23"/>
      <c r="F15" s="55">
        <f>Actual!D65</f>
        <v>0</v>
      </c>
      <c r="G15" s="55">
        <f>Budget!D64</f>
        <v>0</v>
      </c>
      <c r="H15" s="27">
        <f t="shared" si="0"/>
        <v>0</v>
      </c>
      <c r="I15" s="3"/>
      <c r="J15" s="3"/>
      <c r="K15" s="3"/>
      <c r="L15" s="3"/>
      <c r="M15" s="3"/>
      <c r="N15" s="3"/>
      <c r="O15" s="3"/>
    </row>
    <row r="16" spans="1:15" ht="15.75">
      <c r="A16" s="37" t="str">
        <f>Budget!A15</f>
        <v>Other </v>
      </c>
      <c r="B16" s="27">
        <f>Actual!D16</f>
        <v>0</v>
      </c>
      <c r="C16" s="27">
        <f>Budget!D15</f>
        <v>0</v>
      </c>
      <c r="D16" s="27">
        <f>B16-C16</f>
        <v>0</v>
      </c>
      <c r="E16" s="23"/>
      <c r="F16" s="55">
        <f>Actual!D66</f>
        <v>0</v>
      </c>
      <c r="G16" s="55">
        <f>Budget!D65</f>
        <v>0</v>
      </c>
      <c r="H16" s="27">
        <f t="shared" si="0"/>
        <v>0</v>
      </c>
      <c r="I16" s="3"/>
      <c r="J16" s="3"/>
      <c r="K16" s="3"/>
      <c r="L16" s="3"/>
      <c r="M16" s="3"/>
      <c r="N16" s="3"/>
      <c r="O16" s="3"/>
    </row>
    <row r="17" spans="1:15" ht="15.75">
      <c r="A17" s="37" t="str">
        <f>Budget!A16</f>
        <v>Other </v>
      </c>
      <c r="B17" s="27"/>
      <c r="C17" s="27"/>
      <c r="D17" s="27"/>
      <c r="E17" s="23"/>
      <c r="F17" s="55"/>
      <c r="G17" s="55"/>
      <c r="H17" s="27"/>
      <c r="I17" s="3"/>
      <c r="J17" s="3"/>
      <c r="K17" s="3"/>
      <c r="L17" s="3"/>
      <c r="M17" s="3"/>
      <c r="N17" s="3"/>
      <c r="O17" s="3"/>
    </row>
    <row r="18" spans="1:15" ht="15.75">
      <c r="A18" s="37" t="str">
        <f>Budget!A17</f>
        <v>Other </v>
      </c>
      <c r="B18" s="34"/>
      <c r="C18" s="34"/>
      <c r="D18" s="34"/>
      <c r="E18" s="56"/>
      <c r="F18" s="57"/>
      <c r="G18" s="57"/>
      <c r="H18" s="34"/>
      <c r="I18" s="3"/>
      <c r="J18" s="3"/>
      <c r="K18" s="3"/>
      <c r="L18" s="3"/>
      <c r="M18" s="3"/>
      <c r="N18" s="3"/>
      <c r="O18" s="3"/>
    </row>
    <row r="19" spans="1:15" ht="15.75">
      <c r="A19" s="35" t="s">
        <v>5</v>
      </c>
      <c r="B19" s="27">
        <f>Actual!D19</f>
        <v>0</v>
      </c>
      <c r="C19" s="27">
        <f>Budget!D18</f>
        <v>0</v>
      </c>
      <c r="D19" s="27">
        <f>B19-C19</f>
        <v>0</v>
      </c>
      <c r="E19" s="23"/>
      <c r="F19" s="55">
        <f>Actual!D69</f>
        <v>0</v>
      </c>
      <c r="G19" s="55">
        <f>Budget!D68</f>
        <v>0</v>
      </c>
      <c r="H19" s="27">
        <f t="shared" si="0"/>
        <v>0</v>
      </c>
      <c r="I19" s="3"/>
      <c r="J19" s="3"/>
      <c r="K19" s="3"/>
      <c r="L19" s="3"/>
      <c r="M19" s="3"/>
      <c r="N19" s="3"/>
      <c r="O19" s="3"/>
    </row>
    <row r="20" spans="1:15" ht="15.75">
      <c r="A20" s="37"/>
      <c r="B20" s="27"/>
      <c r="C20" s="27"/>
      <c r="D20" s="27"/>
      <c r="E20" s="23"/>
      <c r="F20" s="55"/>
      <c r="G20" s="55"/>
      <c r="H20" s="27"/>
      <c r="I20" s="3"/>
      <c r="J20" s="3"/>
      <c r="K20" s="3"/>
      <c r="L20" s="3"/>
      <c r="M20" s="3"/>
      <c r="N20" s="3"/>
      <c r="O20" s="3"/>
    </row>
    <row r="21" spans="1:15" ht="15.75">
      <c r="A21" s="38" t="s">
        <v>36</v>
      </c>
      <c r="B21" s="39">
        <f>Actual!D21</f>
        <v>0</v>
      </c>
      <c r="C21" s="39">
        <f>Budget!D20</f>
        <v>0</v>
      </c>
      <c r="D21" s="39">
        <f>B21-C21</f>
        <v>0</v>
      </c>
      <c r="E21" s="58"/>
      <c r="F21" s="59">
        <f>Actual!D71</f>
        <v>0</v>
      </c>
      <c r="G21" s="59">
        <f>Budget!D70</f>
        <v>0</v>
      </c>
      <c r="H21" s="39">
        <f t="shared" si="0"/>
        <v>0</v>
      </c>
      <c r="I21" s="3"/>
      <c r="J21" s="3"/>
      <c r="K21" s="3"/>
      <c r="L21" s="3"/>
      <c r="M21" s="3"/>
      <c r="N21" s="3"/>
      <c r="O21" s="3"/>
    </row>
    <row r="22" spans="1:15" ht="15.75">
      <c r="A22" s="11"/>
      <c r="B22" s="27"/>
      <c r="C22" s="27"/>
      <c r="D22" s="27"/>
      <c r="E22" s="23"/>
      <c r="F22" s="55"/>
      <c r="G22" s="55"/>
      <c r="H22" s="23"/>
      <c r="I22" s="3"/>
      <c r="J22" s="3"/>
      <c r="K22" s="3"/>
      <c r="L22" s="3"/>
      <c r="M22" s="3"/>
      <c r="N22" s="3"/>
      <c r="O22" s="3"/>
    </row>
    <row r="23" spans="1:15" ht="15.75">
      <c r="A23" s="29" t="s">
        <v>43</v>
      </c>
      <c r="B23" s="27"/>
      <c r="C23" s="27"/>
      <c r="D23" s="27"/>
      <c r="E23" s="23"/>
      <c r="F23" s="55"/>
      <c r="G23" s="55"/>
      <c r="H23" s="23"/>
      <c r="I23" s="3"/>
      <c r="J23" s="3"/>
      <c r="K23" s="3"/>
      <c r="L23" s="3"/>
      <c r="M23" s="3"/>
      <c r="N23" s="3"/>
      <c r="O23" s="3"/>
    </row>
    <row r="24" spans="1:15" ht="15.75">
      <c r="A24" s="37" t="str">
        <f>Budget!A23</f>
        <v>Purchases</v>
      </c>
      <c r="B24" s="27">
        <f>Actual!D24</f>
        <v>0</v>
      </c>
      <c r="C24" s="27">
        <f>Budget!D23</f>
        <v>0</v>
      </c>
      <c r="D24" s="27">
        <f>C24-B24</f>
        <v>0</v>
      </c>
      <c r="E24" s="23"/>
      <c r="F24" s="55">
        <f>Actual!D74</f>
        <v>0</v>
      </c>
      <c r="G24" s="55">
        <f>Budget!D73</f>
        <v>0</v>
      </c>
      <c r="H24" s="27">
        <f>G24-F24</f>
        <v>0</v>
      </c>
      <c r="I24" s="3"/>
      <c r="J24" s="3"/>
      <c r="K24" s="3"/>
      <c r="L24" s="3"/>
      <c r="M24" s="3"/>
      <c r="N24" s="3"/>
      <c r="O24" s="3"/>
    </row>
    <row r="25" spans="1:15" ht="15.75">
      <c r="A25" s="37" t="str">
        <f>Budget!A24</f>
        <v>Wages</v>
      </c>
      <c r="B25" s="27">
        <f>Actual!D25</f>
        <v>0</v>
      </c>
      <c r="C25" s="27">
        <f>Budget!D24</f>
        <v>0</v>
      </c>
      <c r="D25" s="27">
        <f aca="true" t="shared" si="1" ref="D25:D40">C25-B25</f>
        <v>0</v>
      </c>
      <c r="E25" s="23"/>
      <c r="F25" s="55">
        <f>Actual!D75</f>
        <v>0</v>
      </c>
      <c r="G25" s="55">
        <f>Budget!D74</f>
        <v>0</v>
      </c>
      <c r="H25" s="27">
        <f aca="true" t="shared" si="2" ref="H25:H40">G25-F25</f>
        <v>0</v>
      </c>
      <c r="I25" s="3"/>
      <c r="J25" s="3"/>
      <c r="K25" s="3"/>
      <c r="L25" s="3"/>
      <c r="M25" s="3"/>
      <c r="N25" s="3"/>
      <c r="O25" s="3"/>
    </row>
    <row r="26" spans="1:15" ht="15.75">
      <c r="A26" s="37" t="str">
        <f>Budget!A25</f>
        <v>Taxes</v>
      </c>
      <c r="B26" s="27">
        <f>Actual!D26</f>
        <v>0</v>
      </c>
      <c r="C26" s="27">
        <f>Budget!D25</f>
        <v>0</v>
      </c>
      <c r="D26" s="27">
        <f t="shared" si="1"/>
        <v>0</v>
      </c>
      <c r="E26" s="23"/>
      <c r="F26" s="55">
        <f>Actual!D76</f>
        <v>0</v>
      </c>
      <c r="G26" s="55">
        <f>Budget!D75</f>
        <v>0</v>
      </c>
      <c r="H26" s="27">
        <f t="shared" si="2"/>
        <v>0</v>
      </c>
      <c r="I26" s="3"/>
      <c r="J26" s="3"/>
      <c r="K26" s="3"/>
      <c r="L26" s="3"/>
      <c r="M26" s="3"/>
      <c r="N26" s="3"/>
      <c r="O26" s="3"/>
    </row>
    <row r="27" spans="1:15" ht="15.75">
      <c r="A27" s="37" t="str">
        <f>Budget!A26</f>
        <v>Rent</v>
      </c>
      <c r="B27" s="27">
        <f>Actual!D27</f>
        <v>0</v>
      </c>
      <c r="C27" s="27">
        <f>Budget!D26</f>
        <v>0</v>
      </c>
      <c r="D27" s="27">
        <f t="shared" si="1"/>
        <v>0</v>
      </c>
      <c r="E27" s="23"/>
      <c r="F27" s="55">
        <f>Actual!D77</f>
        <v>0</v>
      </c>
      <c r="G27" s="55">
        <f>Budget!D76</f>
        <v>0</v>
      </c>
      <c r="H27" s="27">
        <f t="shared" si="2"/>
        <v>0</v>
      </c>
      <c r="I27" s="3"/>
      <c r="J27" s="3"/>
      <c r="K27" s="3"/>
      <c r="L27" s="3"/>
      <c r="M27" s="3"/>
      <c r="N27" s="3"/>
      <c r="O27" s="3"/>
    </row>
    <row r="28" spans="1:15" ht="15.75">
      <c r="A28" s="37" t="str">
        <f>Budget!A27</f>
        <v>Utilities</v>
      </c>
      <c r="B28" s="27">
        <f>Actual!D28</f>
        <v>0</v>
      </c>
      <c r="C28" s="27">
        <f>Budget!D27</f>
        <v>0</v>
      </c>
      <c r="D28" s="27">
        <f t="shared" si="1"/>
        <v>0</v>
      </c>
      <c r="E28" s="23"/>
      <c r="F28" s="55">
        <f>Actual!D78</f>
        <v>0</v>
      </c>
      <c r="G28" s="55">
        <f>Budget!D77</f>
        <v>0</v>
      </c>
      <c r="H28" s="27">
        <f t="shared" si="2"/>
        <v>0</v>
      </c>
      <c r="I28" s="3"/>
      <c r="J28" s="3"/>
      <c r="K28" s="3"/>
      <c r="L28" s="3"/>
      <c r="M28" s="3"/>
      <c r="N28" s="3"/>
      <c r="O28" s="3"/>
    </row>
    <row r="29" spans="1:15" ht="15.75">
      <c r="A29" s="37" t="str">
        <f>Budget!A28</f>
        <v>Insurance</v>
      </c>
      <c r="B29" s="27">
        <f>Actual!D29</f>
        <v>0</v>
      </c>
      <c r="C29" s="27">
        <f>Budget!D28</f>
        <v>0</v>
      </c>
      <c r="D29" s="27">
        <f t="shared" si="1"/>
        <v>0</v>
      </c>
      <c r="E29" s="23"/>
      <c r="F29" s="55">
        <f>Actual!D79</f>
        <v>0</v>
      </c>
      <c r="G29" s="55">
        <f>Budget!D78</f>
        <v>0</v>
      </c>
      <c r="H29" s="27">
        <f t="shared" si="2"/>
        <v>0</v>
      </c>
      <c r="I29" s="3"/>
      <c r="J29" s="3"/>
      <c r="K29" s="3"/>
      <c r="L29" s="3"/>
      <c r="M29" s="3"/>
      <c r="N29" s="3"/>
      <c r="O29" s="3"/>
    </row>
    <row r="30" spans="1:15" ht="15.75">
      <c r="A30" s="37" t="str">
        <f>Budget!A29</f>
        <v>Bank fees</v>
      </c>
      <c r="B30" s="27">
        <f>Actual!D30</f>
        <v>0</v>
      </c>
      <c r="C30" s="27">
        <f>Budget!D29</f>
        <v>0</v>
      </c>
      <c r="D30" s="27">
        <f t="shared" si="1"/>
        <v>0</v>
      </c>
      <c r="E30" s="23"/>
      <c r="F30" s="55">
        <f>Actual!D80</f>
        <v>0</v>
      </c>
      <c r="G30" s="55">
        <f>Budget!D79</f>
        <v>0</v>
      </c>
      <c r="H30" s="27">
        <f t="shared" si="2"/>
        <v>0</v>
      </c>
      <c r="I30" s="3"/>
      <c r="J30" s="3"/>
      <c r="K30" s="3"/>
      <c r="L30" s="3"/>
      <c r="M30" s="3"/>
      <c r="N30" s="3"/>
      <c r="O30" s="3"/>
    </row>
    <row r="31" spans="1:15" ht="15.75">
      <c r="A31" s="37" t="str">
        <f>Budget!A30</f>
        <v>Legal</v>
      </c>
      <c r="B31" s="27">
        <f>Actual!D31</f>
        <v>0</v>
      </c>
      <c r="C31" s="27">
        <f>Budget!D30</f>
        <v>0</v>
      </c>
      <c r="D31" s="27">
        <f t="shared" si="1"/>
        <v>0</v>
      </c>
      <c r="E31" s="23"/>
      <c r="F31" s="55">
        <f>Actual!D81</f>
        <v>0</v>
      </c>
      <c r="G31" s="55">
        <f>Budget!D80</f>
        <v>0</v>
      </c>
      <c r="H31" s="27">
        <f t="shared" si="2"/>
        <v>0</v>
      </c>
      <c r="I31" s="3"/>
      <c r="J31" s="3"/>
      <c r="K31" s="3"/>
      <c r="L31" s="3"/>
      <c r="M31" s="3"/>
      <c r="N31" s="3"/>
      <c r="O31" s="3"/>
    </row>
    <row r="32" spans="1:15" ht="15.75">
      <c r="A32" s="37" t="str">
        <f>Budget!A31</f>
        <v>Loan repayments</v>
      </c>
      <c r="B32" s="27">
        <f>Actual!D32</f>
        <v>0</v>
      </c>
      <c r="C32" s="27">
        <f>Budget!D31</f>
        <v>0</v>
      </c>
      <c r="D32" s="27">
        <f t="shared" si="1"/>
        <v>0</v>
      </c>
      <c r="E32" s="23"/>
      <c r="F32" s="55">
        <f>Actual!D82</f>
        <v>0</v>
      </c>
      <c r="G32" s="55">
        <f>Budget!D81</f>
        <v>0</v>
      </c>
      <c r="H32" s="27">
        <f t="shared" si="2"/>
        <v>0</v>
      </c>
      <c r="I32" s="3"/>
      <c r="J32" s="3"/>
      <c r="K32" s="3"/>
      <c r="L32" s="3"/>
      <c r="M32" s="3"/>
      <c r="N32" s="3"/>
      <c r="O32" s="3"/>
    </row>
    <row r="33" spans="1:15" ht="15.75">
      <c r="A33" s="37" t="str">
        <f>Budget!A32</f>
        <v>Interest expense</v>
      </c>
      <c r="B33" s="27">
        <f>Actual!D33</f>
        <v>0</v>
      </c>
      <c r="C33" s="27">
        <f>Budget!D32</f>
        <v>0</v>
      </c>
      <c r="D33" s="27">
        <f t="shared" si="1"/>
        <v>0</v>
      </c>
      <c r="E33" s="23"/>
      <c r="F33" s="55">
        <f>Actual!D83</f>
        <v>0</v>
      </c>
      <c r="G33" s="55">
        <f>Budget!D82</f>
        <v>0</v>
      </c>
      <c r="H33" s="27">
        <f t="shared" si="2"/>
        <v>0</v>
      </c>
      <c r="I33" s="3"/>
      <c r="J33" s="3"/>
      <c r="K33" s="3"/>
      <c r="L33" s="3"/>
      <c r="M33" s="3"/>
      <c r="N33" s="3"/>
      <c r="O33" s="3"/>
    </row>
    <row r="34" spans="1:15" ht="15.75">
      <c r="A34" s="37" t="str">
        <f>Budget!A33</f>
        <v>Owner draw</v>
      </c>
      <c r="B34" s="27">
        <f>Actual!D34</f>
        <v>0</v>
      </c>
      <c r="C34" s="27">
        <f>Budget!D33</f>
        <v>0</v>
      </c>
      <c r="D34" s="27">
        <f t="shared" si="1"/>
        <v>0</v>
      </c>
      <c r="E34" s="23"/>
      <c r="F34" s="55">
        <f>Actual!D84</f>
        <v>0</v>
      </c>
      <c r="G34" s="55">
        <f>Budget!D83</f>
        <v>0</v>
      </c>
      <c r="H34" s="27">
        <f t="shared" si="2"/>
        <v>0</v>
      </c>
      <c r="I34" s="3"/>
      <c r="J34" s="3"/>
      <c r="K34" s="3"/>
      <c r="L34" s="3"/>
      <c r="M34" s="3"/>
      <c r="N34" s="3"/>
      <c r="O34" s="3"/>
    </row>
    <row r="35" spans="1:15" ht="15.75">
      <c r="A35" s="37" t="str">
        <f>Budget!A34</f>
        <v>Equipment purchase</v>
      </c>
      <c r="B35" s="27">
        <f>Actual!D35</f>
        <v>0</v>
      </c>
      <c r="C35" s="27">
        <f>Budget!D34</f>
        <v>0</v>
      </c>
      <c r="D35" s="27">
        <f t="shared" si="1"/>
        <v>0</v>
      </c>
      <c r="E35" s="23"/>
      <c r="F35" s="55">
        <f>Actual!D85</f>
        <v>0</v>
      </c>
      <c r="G35" s="55">
        <f>Budget!D84</f>
        <v>0</v>
      </c>
      <c r="H35" s="27">
        <f t="shared" si="2"/>
        <v>0</v>
      </c>
      <c r="I35" s="3"/>
      <c r="J35" s="3"/>
      <c r="K35" s="3"/>
      <c r="L35" s="3"/>
      <c r="M35" s="3"/>
      <c r="N35" s="3"/>
      <c r="O35" s="3"/>
    </row>
    <row r="36" spans="1:15" ht="15.75">
      <c r="A36" s="37" t="str">
        <f>Budget!A35</f>
        <v>Other</v>
      </c>
      <c r="B36" s="27"/>
      <c r="C36" s="27"/>
      <c r="D36" s="27"/>
      <c r="E36" s="23"/>
      <c r="F36" s="55"/>
      <c r="G36" s="55"/>
      <c r="H36" s="27"/>
      <c r="I36" s="3"/>
      <c r="J36" s="3"/>
      <c r="K36" s="3"/>
      <c r="L36" s="3"/>
      <c r="M36" s="3"/>
      <c r="N36" s="3"/>
      <c r="O36" s="3"/>
    </row>
    <row r="37" spans="1:15" ht="15.75">
      <c r="A37" s="37" t="str">
        <f>Budget!A36</f>
        <v>Other</v>
      </c>
      <c r="B37" s="27"/>
      <c r="C37" s="27"/>
      <c r="D37" s="27"/>
      <c r="E37" s="23"/>
      <c r="F37" s="55"/>
      <c r="G37" s="55"/>
      <c r="H37" s="27"/>
      <c r="I37" s="3"/>
      <c r="J37" s="3"/>
      <c r="K37" s="3"/>
      <c r="L37" s="3"/>
      <c r="M37" s="3"/>
      <c r="N37" s="3"/>
      <c r="O37" s="3"/>
    </row>
    <row r="38" spans="1:15" ht="15.75">
      <c r="A38" s="37" t="str">
        <f>Budget!A37</f>
        <v>Other</v>
      </c>
      <c r="B38" s="27"/>
      <c r="C38" s="27"/>
      <c r="D38" s="27"/>
      <c r="E38" s="23"/>
      <c r="F38" s="55"/>
      <c r="G38" s="55"/>
      <c r="H38" s="27"/>
      <c r="I38" s="3"/>
      <c r="J38" s="3"/>
      <c r="K38" s="3"/>
      <c r="L38" s="3"/>
      <c r="M38" s="3"/>
      <c r="N38" s="3"/>
      <c r="O38" s="3"/>
    </row>
    <row r="39" spans="1:8" ht="15.75">
      <c r="A39" s="37" t="str">
        <f>Budget!A38</f>
        <v>Other</v>
      </c>
      <c r="B39" s="34"/>
      <c r="C39" s="34"/>
      <c r="D39" s="34"/>
      <c r="E39" s="56"/>
      <c r="F39" s="57"/>
      <c r="G39" s="57"/>
      <c r="H39" s="34"/>
    </row>
    <row r="40" spans="1:8" ht="15.75">
      <c r="A40" s="35" t="s">
        <v>19</v>
      </c>
      <c r="B40" s="27">
        <f>Actual!D40</f>
        <v>0</v>
      </c>
      <c r="C40" s="27">
        <f>Budget!D39</f>
        <v>0</v>
      </c>
      <c r="D40" s="27">
        <f t="shared" si="1"/>
        <v>0</v>
      </c>
      <c r="E40" s="23"/>
      <c r="F40" s="55">
        <f>Actual!D90</f>
        <v>0</v>
      </c>
      <c r="G40" s="55">
        <f>Budget!D89</f>
        <v>0</v>
      </c>
      <c r="H40" s="27">
        <f t="shared" si="2"/>
        <v>0</v>
      </c>
    </row>
    <row r="41" spans="1:8" ht="15.75">
      <c r="A41" s="11"/>
      <c r="B41" s="27"/>
      <c r="C41" s="27"/>
      <c r="D41" s="27"/>
      <c r="E41" s="23"/>
      <c r="F41" s="55"/>
      <c r="G41" s="55"/>
      <c r="H41" s="23"/>
    </row>
    <row r="42" spans="1:15" ht="15.75">
      <c r="A42" s="38" t="s">
        <v>37</v>
      </c>
      <c r="B42" s="39">
        <f>Actual!D42</f>
        <v>0</v>
      </c>
      <c r="C42" s="39">
        <f>Budget!D41</f>
        <v>0</v>
      </c>
      <c r="D42" s="39">
        <f>B42-C42</f>
        <v>0</v>
      </c>
      <c r="E42" s="58"/>
      <c r="F42" s="59">
        <f>Actual!D92</f>
        <v>0</v>
      </c>
      <c r="G42" s="59">
        <f>Budget!D91</f>
        <v>0</v>
      </c>
      <c r="H42" s="39">
        <f aca="true" t="shared" si="3" ref="H42:H49">F42-G42</f>
        <v>0</v>
      </c>
      <c r="I42" s="3"/>
      <c r="J42" s="3"/>
      <c r="K42" s="3"/>
      <c r="L42" s="3"/>
      <c r="M42" s="3"/>
      <c r="N42" s="3"/>
      <c r="O42" s="3"/>
    </row>
    <row r="43" spans="1:15" ht="15.75">
      <c r="A43" s="37"/>
      <c r="B43" s="27"/>
      <c r="C43" s="27"/>
      <c r="D43" s="27"/>
      <c r="E43" s="23"/>
      <c r="F43" s="55"/>
      <c r="G43" s="55"/>
      <c r="H43" s="27"/>
      <c r="I43" s="3"/>
      <c r="J43" s="3"/>
      <c r="K43" s="3"/>
      <c r="L43" s="3"/>
      <c r="M43" s="3"/>
      <c r="N43" s="3"/>
      <c r="O43" s="3"/>
    </row>
    <row r="44" spans="1:15" ht="15.75">
      <c r="A44" s="38" t="s">
        <v>38</v>
      </c>
      <c r="B44" s="27">
        <f>Actual!D44</f>
        <v>0</v>
      </c>
      <c r="C44" s="27">
        <f>Budget!D43</f>
        <v>0</v>
      </c>
      <c r="D44" s="27">
        <f>B44-C44</f>
        <v>0</v>
      </c>
      <c r="E44" s="23"/>
      <c r="F44" s="55">
        <f>Actual!D94</f>
        <v>0</v>
      </c>
      <c r="G44" s="55">
        <f>Budget!D93</f>
        <v>0</v>
      </c>
      <c r="H44" s="27">
        <f t="shared" si="3"/>
        <v>0</v>
      </c>
      <c r="I44" s="3"/>
      <c r="J44" s="3"/>
      <c r="K44" s="3"/>
      <c r="L44" s="3"/>
      <c r="M44" s="3"/>
      <c r="N44" s="3"/>
      <c r="O44" s="3"/>
    </row>
    <row r="45" spans="1:15" ht="15.75">
      <c r="A45" s="11" t="s">
        <v>39</v>
      </c>
      <c r="B45" s="27">
        <f>Actual!D45</f>
        <v>0</v>
      </c>
      <c r="C45" s="27">
        <f>Budget!D44</f>
        <v>0</v>
      </c>
      <c r="D45" s="27">
        <f>B45-C45</f>
        <v>0</v>
      </c>
      <c r="E45" s="23"/>
      <c r="F45" s="55">
        <f>Actual!D95</f>
        <v>0</v>
      </c>
      <c r="G45" s="55">
        <f>Budget!D94</f>
        <v>0</v>
      </c>
      <c r="H45" s="27">
        <f t="shared" si="3"/>
        <v>0</v>
      </c>
      <c r="I45" s="3"/>
      <c r="J45" s="3"/>
      <c r="K45" s="3"/>
      <c r="L45" s="3"/>
      <c r="M45" s="3"/>
      <c r="N45" s="3"/>
      <c r="O45" s="3"/>
    </row>
    <row r="46" spans="1:15" ht="15.75">
      <c r="A46" s="11" t="s">
        <v>40</v>
      </c>
      <c r="B46" s="27">
        <f>Actual!D46</f>
        <v>0</v>
      </c>
      <c r="C46" s="27">
        <f>Budget!D45</f>
        <v>0</v>
      </c>
      <c r="D46" s="27">
        <f>B46-C46</f>
        <v>0</v>
      </c>
      <c r="E46" s="23"/>
      <c r="F46" s="55">
        <f>Actual!D96</f>
        <v>0</v>
      </c>
      <c r="G46" s="55">
        <f>Budget!D95</f>
        <v>0</v>
      </c>
      <c r="H46" s="27">
        <f t="shared" si="3"/>
        <v>0</v>
      </c>
      <c r="I46" s="3"/>
      <c r="J46" s="3"/>
      <c r="K46" s="3"/>
      <c r="L46" s="3"/>
      <c r="M46" s="3"/>
      <c r="N46" s="3"/>
      <c r="O46" s="3"/>
    </row>
    <row r="47" spans="1:15" ht="15.75">
      <c r="A47" s="11" t="s">
        <v>48</v>
      </c>
      <c r="B47" s="27">
        <f>Actual!D47</f>
        <v>0</v>
      </c>
      <c r="C47" s="27">
        <f>Budget!D46</f>
        <v>0</v>
      </c>
      <c r="D47" s="27">
        <f>B47-C47</f>
        <v>0</v>
      </c>
      <c r="E47" s="23"/>
      <c r="F47" s="55">
        <f>Actual!D97</f>
        <v>0</v>
      </c>
      <c r="G47" s="55">
        <f>Budget!D96</f>
        <v>0</v>
      </c>
      <c r="H47" s="27">
        <f t="shared" si="3"/>
        <v>0</v>
      </c>
      <c r="I47" s="3"/>
      <c r="J47" s="3"/>
      <c r="K47" s="3"/>
      <c r="L47" s="3"/>
      <c r="M47" s="3"/>
      <c r="N47" s="3"/>
      <c r="O47" s="3"/>
    </row>
    <row r="48" spans="1:15" ht="15.75">
      <c r="A48" s="11"/>
      <c r="B48" s="27"/>
      <c r="C48" s="27"/>
      <c r="D48" s="27"/>
      <c r="E48" s="23"/>
      <c r="F48" s="55"/>
      <c r="G48" s="55"/>
      <c r="H48" s="27"/>
      <c r="I48" s="3"/>
      <c r="J48" s="3"/>
      <c r="K48" s="3"/>
      <c r="L48" s="3"/>
      <c r="M48" s="3"/>
      <c r="N48" s="3"/>
      <c r="O48" s="3"/>
    </row>
    <row r="49" spans="1:15" ht="16.5" thickBot="1">
      <c r="A49" s="11" t="s">
        <v>41</v>
      </c>
      <c r="B49" s="40">
        <f>Actual!D49</f>
        <v>0</v>
      </c>
      <c r="C49" s="40">
        <f>Budget!D48</f>
        <v>0</v>
      </c>
      <c r="D49" s="40">
        <f>B49-C49</f>
        <v>0</v>
      </c>
      <c r="E49" s="60"/>
      <c r="F49" s="61">
        <f>Actual!D99</f>
        <v>0</v>
      </c>
      <c r="G49" s="61">
        <f>Budget!D98</f>
        <v>0</v>
      </c>
      <c r="H49" s="40">
        <f t="shared" si="3"/>
        <v>0</v>
      </c>
      <c r="I49" s="3"/>
      <c r="J49" s="3"/>
      <c r="K49" s="3"/>
      <c r="L49" s="3"/>
      <c r="M49" s="3"/>
      <c r="N49" s="3"/>
      <c r="O49" s="3"/>
    </row>
    <row r="50" spans="1:15" ht="15">
      <c r="A50" s="3"/>
      <c r="B50" s="3"/>
      <c r="C50" s="3"/>
      <c r="D50" s="3"/>
      <c r="F50" s="3"/>
      <c r="G50" s="3"/>
      <c r="H50" s="3"/>
      <c r="I50" s="3"/>
      <c r="J50" s="3"/>
      <c r="K50" s="3"/>
      <c r="L50" s="3"/>
      <c r="M50" s="3"/>
      <c r="N50" s="3"/>
      <c r="O50" s="3"/>
    </row>
    <row r="51" spans="1:15" ht="15">
      <c r="A51" s="3"/>
      <c r="B51" s="3"/>
      <c r="C51" s="3"/>
      <c r="D51" s="3"/>
      <c r="F51" s="3"/>
      <c r="G51" s="3"/>
      <c r="H51" s="3"/>
      <c r="I51" s="3"/>
      <c r="J51" s="3"/>
      <c r="K51" s="3"/>
      <c r="L51" s="3"/>
      <c r="M51" s="3"/>
      <c r="N51" s="3"/>
      <c r="O51" s="3"/>
    </row>
    <row r="52" spans="1:15" ht="15">
      <c r="A52" s="3"/>
      <c r="B52" s="3"/>
      <c r="C52" s="3"/>
      <c r="D52" s="3"/>
      <c r="F52" s="3"/>
      <c r="G52" s="3"/>
      <c r="H52" s="3"/>
      <c r="I52" s="3"/>
      <c r="J52" s="3"/>
      <c r="K52" s="3"/>
      <c r="L52" s="3"/>
      <c r="M52" s="3"/>
      <c r="N52" s="3"/>
      <c r="O52" s="3"/>
    </row>
    <row r="53" spans="1:15" ht="15">
      <c r="A53" s="3"/>
      <c r="B53" s="3"/>
      <c r="C53" s="3"/>
      <c r="D53" s="3"/>
      <c r="F53" s="3"/>
      <c r="G53" s="3"/>
      <c r="H53" s="3"/>
      <c r="I53" s="3"/>
      <c r="J53" s="3"/>
      <c r="K53" s="3"/>
      <c r="L53" s="3"/>
      <c r="M53" s="3"/>
      <c r="N53" s="3"/>
      <c r="O53" s="3"/>
    </row>
    <row r="54" spans="1:15" ht="15">
      <c r="A54" s="3"/>
      <c r="B54" s="3"/>
      <c r="C54" s="3"/>
      <c r="D54" s="3"/>
      <c r="F54" s="3"/>
      <c r="G54" s="3"/>
      <c r="H54" s="3"/>
      <c r="I54" s="3"/>
      <c r="J54" s="3"/>
      <c r="K54" s="3"/>
      <c r="L54" s="3"/>
      <c r="M54" s="3"/>
      <c r="N54" s="3"/>
      <c r="O54" s="3"/>
    </row>
    <row r="55" spans="1:15" ht="15">
      <c r="A55" s="3"/>
      <c r="B55" s="3"/>
      <c r="C55" s="3"/>
      <c r="D55" s="3"/>
      <c r="F55" s="3"/>
      <c r="G55" s="3"/>
      <c r="H55" s="3"/>
      <c r="I55" s="3"/>
      <c r="J55" s="3"/>
      <c r="K55" s="3"/>
      <c r="L55" s="3"/>
      <c r="M55" s="3"/>
      <c r="N55" s="3"/>
      <c r="O55" s="3"/>
    </row>
    <row r="56" spans="1:15" ht="15">
      <c r="A56" s="3"/>
      <c r="B56" s="3"/>
      <c r="C56" s="3"/>
      <c r="D56" s="3"/>
      <c r="F56" s="3"/>
      <c r="G56" s="3"/>
      <c r="H56" s="3"/>
      <c r="I56" s="3"/>
      <c r="J56" s="3"/>
      <c r="K56" s="3"/>
      <c r="L56" s="3"/>
      <c r="M56" s="3"/>
      <c r="N56" s="3"/>
      <c r="O56" s="3"/>
    </row>
    <row r="57" spans="1:15" ht="15">
      <c r="A57" s="6"/>
      <c r="B57" s="3"/>
      <c r="C57" s="3"/>
      <c r="D57" s="3"/>
      <c r="F57" s="3"/>
      <c r="G57" s="3"/>
      <c r="H57" s="3"/>
      <c r="I57" s="3"/>
      <c r="J57" s="3"/>
      <c r="K57" s="3"/>
      <c r="L57" s="3"/>
      <c r="M57" s="3"/>
      <c r="N57" s="3"/>
      <c r="O57" s="3"/>
    </row>
    <row r="58" spans="1:15" ht="15">
      <c r="A58" s="3"/>
      <c r="B58" s="3"/>
      <c r="C58" s="3"/>
      <c r="D58" s="3"/>
      <c r="F58" s="3"/>
      <c r="G58" s="3"/>
      <c r="H58" s="3"/>
      <c r="I58" s="3"/>
      <c r="J58" s="3"/>
      <c r="K58" s="3"/>
      <c r="L58" s="3"/>
      <c r="M58" s="3"/>
      <c r="N58" s="3"/>
      <c r="O58" s="3"/>
    </row>
    <row r="59" spans="1:15" ht="15">
      <c r="A59" s="3"/>
      <c r="B59" s="3"/>
      <c r="C59" s="3"/>
      <c r="D59" s="3"/>
      <c r="F59" s="3"/>
      <c r="G59" s="3"/>
      <c r="H59" s="3"/>
      <c r="I59" s="3"/>
      <c r="J59" s="3"/>
      <c r="K59" s="3"/>
      <c r="L59" s="3"/>
      <c r="M59" s="3"/>
      <c r="N59" s="3"/>
      <c r="O59" s="3"/>
    </row>
    <row r="60" spans="1:15" ht="15">
      <c r="A60" s="3"/>
      <c r="B60" s="3"/>
      <c r="C60" s="3"/>
      <c r="D60" s="3"/>
      <c r="F60" s="3"/>
      <c r="G60" s="3"/>
      <c r="H60" s="3"/>
      <c r="I60" s="3"/>
      <c r="J60" s="3"/>
      <c r="K60" s="3"/>
      <c r="L60" s="3"/>
      <c r="M60" s="3"/>
      <c r="N60" s="3"/>
      <c r="O60" s="3"/>
    </row>
    <row r="61" spans="1:15" ht="15">
      <c r="A61" s="3"/>
      <c r="B61" s="3"/>
      <c r="C61" s="3"/>
      <c r="D61" s="3"/>
      <c r="F61" s="3"/>
      <c r="G61" s="3"/>
      <c r="H61" s="3"/>
      <c r="I61" s="3"/>
      <c r="J61" s="3"/>
      <c r="K61" s="3"/>
      <c r="L61" s="3"/>
      <c r="M61" s="3"/>
      <c r="N61" s="3"/>
      <c r="O61" s="3"/>
    </row>
    <row r="62" spans="1:15" ht="15">
      <c r="A62" s="3"/>
      <c r="B62" s="3"/>
      <c r="C62" s="3"/>
      <c r="D62" s="3"/>
      <c r="F62" s="3"/>
      <c r="G62" s="3"/>
      <c r="H62" s="3"/>
      <c r="I62" s="3"/>
      <c r="J62" s="3"/>
      <c r="K62" s="3"/>
      <c r="L62" s="3"/>
      <c r="M62" s="3"/>
      <c r="N62" s="3"/>
      <c r="O62" s="3"/>
    </row>
    <row r="63" spans="1:15" ht="15">
      <c r="A63" s="3"/>
      <c r="B63" s="3"/>
      <c r="C63" s="3"/>
      <c r="D63" s="3"/>
      <c r="F63" s="3"/>
      <c r="G63" s="3"/>
      <c r="H63" s="3"/>
      <c r="I63" s="3"/>
      <c r="J63" s="3"/>
      <c r="K63" s="3"/>
      <c r="L63" s="3"/>
      <c r="M63" s="3"/>
      <c r="N63" s="3"/>
      <c r="O63" s="3"/>
    </row>
    <row r="64" spans="1:15" ht="15">
      <c r="A64" s="3"/>
      <c r="B64" s="3"/>
      <c r="C64" s="3"/>
      <c r="D64" s="3"/>
      <c r="F64" s="3"/>
      <c r="G64" s="3"/>
      <c r="H64" s="3"/>
      <c r="I64" s="3"/>
      <c r="J64" s="3"/>
      <c r="K64" s="3"/>
      <c r="L64" s="3"/>
      <c r="M64" s="3"/>
      <c r="N64" s="3"/>
      <c r="O64" s="3"/>
    </row>
    <row r="65" spans="1:15" ht="15">
      <c r="A65" s="3"/>
      <c r="B65" s="3"/>
      <c r="C65" s="3"/>
      <c r="D65" s="3"/>
      <c r="F65" s="3"/>
      <c r="G65" s="3"/>
      <c r="H65" s="3"/>
      <c r="I65" s="3"/>
      <c r="J65" s="3"/>
      <c r="K65" s="3"/>
      <c r="L65" s="3"/>
      <c r="M65" s="3"/>
      <c r="N65" s="3"/>
      <c r="O65" s="3"/>
    </row>
    <row r="66" spans="1:15" ht="15">
      <c r="A66" s="3"/>
      <c r="B66" s="3"/>
      <c r="C66" s="3"/>
      <c r="D66" s="3"/>
      <c r="F66" s="3"/>
      <c r="G66" s="3"/>
      <c r="H66" s="3"/>
      <c r="I66" s="3"/>
      <c r="J66" s="3"/>
      <c r="K66" s="3"/>
      <c r="L66" s="3"/>
      <c r="M66" s="3"/>
      <c r="N66" s="3"/>
      <c r="O66" s="3"/>
    </row>
    <row r="67" spans="1:15" ht="15">
      <c r="A67" s="3"/>
      <c r="B67" s="3"/>
      <c r="C67" s="3"/>
      <c r="D67" s="3"/>
      <c r="F67" s="3"/>
      <c r="G67" s="3"/>
      <c r="H67" s="3"/>
      <c r="I67" s="3"/>
      <c r="J67" s="3"/>
      <c r="K67" s="3"/>
      <c r="L67" s="3"/>
      <c r="M67" s="3"/>
      <c r="N67" s="3"/>
      <c r="O67" s="3"/>
    </row>
    <row r="68" spans="1:15" ht="15">
      <c r="A68" s="3"/>
      <c r="B68" s="3"/>
      <c r="C68" s="3"/>
      <c r="D68" s="3"/>
      <c r="F68" s="3"/>
      <c r="G68" s="3"/>
      <c r="H68" s="3"/>
      <c r="I68" s="3"/>
      <c r="J68" s="3"/>
      <c r="K68" s="3"/>
      <c r="L68" s="3"/>
      <c r="M68" s="3"/>
      <c r="N68" s="3"/>
      <c r="O68" s="3"/>
    </row>
    <row r="69" spans="1:15" ht="15">
      <c r="A69" s="3"/>
      <c r="B69" s="3"/>
      <c r="C69" s="3"/>
      <c r="D69" s="3"/>
      <c r="F69" s="3"/>
      <c r="G69" s="3"/>
      <c r="H69" s="3"/>
      <c r="I69" s="3"/>
      <c r="J69" s="3"/>
      <c r="K69" s="3"/>
      <c r="L69" s="3"/>
      <c r="M69" s="3"/>
      <c r="N69" s="3"/>
      <c r="O69" s="3"/>
    </row>
    <row r="70" spans="1:15" ht="15">
      <c r="A70" s="3"/>
      <c r="B70" s="3"/>
      <c r="C70" s="3"/>
      <c r="D70" s="3"/>
      <c r="F70" s="3"/>
      <c r="G70" s="3"/>
      <c r="H70" s="3"/>
      <c r="I70" s="3"/>
      <c r="J70" s="3"/>
      <c r="K70" s="3"/>
      <c r="L70" s="3"/>
      <c r="M70" s="3"/>
      <c r="N70" s="3"/>
      <c r="O70" s="3"/>
    </row>
    <row r="71" spans="1:15" ht="15">
      <c r="A71" s="3"/>
      <c r="B71" s="3"/>
      <c r="C71" s="3"/>
      <c r="D71" s="3"/>
      <c r="F71" s="3"/>
      <c r="G71" s="3"/>
      <c r="H71" s="3"/>
      <c r="I71" s="3"/>
      <c r="J71" s="3"/>
      <c r="K71" s="3"/>
      <c r="L71" s="3"/>
      <c r="M71" s="3"/>
      <c r="N71" s="3"/>
      <c r="O71" s="3"/>
    </row>
    <row r="72" spans="1:15" ht="15">
      <c r="A72" s="3"/>
      <c r="B72" s="3"/>
      <c r="C72" s="3"/>
      <c r="D72" s="3"/>
      <c r="F72" s="3"/>
      <c r="G72" s="3"/>
      <c r="H72" s="3"/>
      <c r="I72" s="3"/>
      <c r="J72" s="3"/>
      <c r="K72" s="3"/>
      <c r="L72" s="3"/>
      <c r="M72" s="3"/>
      <c r="N72" s="3"/>
      <c r="O72" s="3"/>
    </row>
    <row r="73" spans="1:15" ht="15">
      <c r="A73" s="3"/>
      <c r="B73" s="3"/>
      <c r="C73" s="3"/>
      <c r="D73" s="3"/>
      <c r="F73" s="3"/>
      <c r="G73" s="3"/>
      <c r="H73" s="3"/>
      <c r="I73" s="3"/>
      <c r="J73" s="3"/>
      <c r="K73" s="3"/>
      <c r="L73" s="3"/>
      <c r="M73" s="3"/>
      <c r="N73" s="3"/>
      <c r="O73" s="3"/>
    </row>
    <row r="74" spans="1:15" ht="15">
      <c r="A74" s="6"/>
      <c r="B74" s="3"/>
      <c r="C74" s="3"/>
      <c r="D74" s="3"/>
      <c r="F74" s="3"/>
      <c r="G74" s="3"/>
      <c r="H74" s="3"/>
      <c r="I74" s="3"/>
      <c r="J74" s="3"/>
      <c r="K74" s="3"/>
      <c r="L74" s="3"/>
      <c r="M74" s="3"/>
      <c r="N74" s="3"/>
      <c r="O74" s="3"/>
    </row>
    <row r="75" spans="1:15" ht="15">
      <c r="A75" s="6"/>
      <c r="B75" s="3"/>
      <c r="C75" s="3"/>
      <c r="D75" s="3"/>
      <c r="F75" s="3"/>
      <c r="G75" s="3"/>
      <c r="H75" s="3"/>
      <c r="I75" s="3"/>
      <c r="J75" s="3"/>
      <c r="K75" s="3"/>
      <c r="L75" s="3"/>
      <c r="M75" s="3"/>
      <c r="N75" s="3"/>
      <c r="O75" s="3"/>
    </row>
    <row r="76" spans="1:15" ht="15">
      <c r="A76" s="3"/>
      <c r="B76" s="3"/>
      <c r="C76" s="3"/>
      <c r="D76" s="3"/>
      <c r="F76" s="3"/>
      <c r="G76" s="3"/>
      <c r="H76" s="3"/>
      <c r="I76" s="3"/>
      <c r="J76" s="3"/>
      <c r="K76" s="3"/>
      <c r="L76" s="3"/>
      <c r="M76" s="3"/>
      <c r="N76" s="3"/>
      <c r="O76" s="3"/>
    </row>
    <row r="77" spans="1:15" ht="15">
      <c r="A77" s="3"/>
      <c r="B77" s="3"/>
      <c r="C77" s="3"/>
      <c r="D77" s="3"/>
      <c r="F77" s="3"/>
      <c r="G77" s="3"/>
      <c r="H77" s="3"/>
      <c r="I77" s="3"/>
      <c r="J77" s="3"/>
      <c r="K77" s="3"/>
      <c r="L77" s="3"/>
      <c r="M77" s="3"/>
      <c r="N77" s="3"/>
      <c r="O77" s="3"/>
    </row>
    <row r="78" spans="1:15" ht="15">
      <c r="A78" s="3"/>
      <c r="B78" s="3"/>
      <c r="C78" s="3"/>
      <c r="D78" s="3"/>
      <c r="F78" s="3"/>
      <c r="G78" s="3"/>
      <c r="H78" s="3"/>
      <c r="I78" s="3"/>
      <c r="J78" s="3"/>
      <c r="K78" s="3"/>
      <c r="L78" s="3"/>
      <c r="M78" s="3"/>
      <c r="N78" s="3"/>
      <c r="O78" s="3"/>
    </row>
    <row r="79" spans="1:15" ht="15">
      <c r="A79" s="3"/>
      <c r="B79" s="3"/>
      <c r="C79" s="3"/>
      <c r="D79" s="3"/>
      <c r="F79" s="3"/>
      <c r="G79" s="3"/>
      <c r="H79" s="3"/>
      <c r="I79" s="3"/>
      <c r="J79" s="3"/>
      <c r="K79" s="3"/>
      <c r="L79" s="3"/>
      <c r="M79" s="3"/>
      <c r="N79" s="3"/>
      <c r="O79" s="3"/>
    </row>
    <row r="80" spans="1:15" ht="15">
      <c r="A80" s="3"/>
      <c r="B80" s="3"/>
      <c r="C80" s="3"/>
      <c r="D80" s="3"/>
      <c r="F80" s="3"/>
      <c r="G80" s="3"/>
      <c r="H80" s="3"/>
      <c r="I80" s="3"/>
      <c r="J80" s="3"/>
      <c r="K80" s="3"/>
      <c r="L80" s="3"/>
      <c r="M80" s="3"/>
      <c r="N80" s="3"/>
      <c r="O80" s="3"/>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fitToHeight="2" horizontalDpi="600" verticalDpi="600" orientation="portrait" scale="68" r:id="rId1"/>
</worksheet>
</file>

<file path=xl/worksheets/sheet8.xml><?xml version="1.0" encoding="utf-8"?>
<worksheet xmlns="http://schemas.openxmlformats.org/spreadsheetml/2006/main" xmlns:r="http://schemas.openxmlformats.org/officeDocument/2006/relationships">
  <dimension ref="A1:O80"/>
  <sheetViews>
    <sheetView zoomScale="75" zoomScaleNormal="75" zoomScalePageLayoutView="0" workbookViewId="0" topLeftCell="A1">
      <selection activeCell="A1" sqref="A1"/>
    </sheetView>
  </sheetViews>
  <sheetFormatPr defaultColWidth="9.140625" defaultRowHeight="15"/>
  <cols>
    <col min="1" max="1" width="38.140625" style="0" customWidth="1"/>
    <col min="5" max="5" width="3.57421875" style="3" customWidth="1"/>
    <col min="11" max="11" width="11.140625" style="0" customWidth="1"/>
    <col min="13" max="14" width="10.5742187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24</v>
      </c>
      <c r="B4" s="21"/>
      <c r="C4" s="21"/>
      <c r="D4" s="21"/>
      <c r="E4" s="45"/>
      <c r="F4" s="21"/>
      <c r="G4" s="21"/>
      <c r="H4" s="21"/>
    </row>
    <row r="5" spans="1:8" ht="18">
      <c r="A5" s="22"/>
      <c r="B5" s="21"/>
      <c r="C5" s="21"/>
      <c r="D5" s="21"/>
      <c r="E5" s="45"/>
      <c r="F5" s="21"/>
      <c r="G5" s="21"/>
      <c r="H5" s="21"/>
    </row>
    <row r="6" spans="1:8" ht="15.75">
      <c r="A6" s="62"/>
      <c r="B6" s="11"/>
      <c r="C6" s="11"/>
      <c r="D6" s="11"/>
      <c r="E6" s="23"/>
      <c r="F6" s="11"/>
      <c r="G6" s="11"/>
      <c r="H6" s="11"/>
    </row>
    <row r="7" spans="1:15" ht="15.75">
      <c r="A7" s="11"/>
      <c r="B7" s="69" t="s">
        <v>44</v>
      </c>
      <c r="C7" s="69"/>
      <c r="D7" s="69"/>
      <c r="E7" s="54"/>
      <c r="F7" s="69" t="s">
        <v>34</v>
      </c>
      <c r="G7" s="69"/>
      <c r="H7" s="69"/>
      <c r="I7" s="3"/>
      <c r="J7" s="3"/>
      <c r="K7" s="3"/>
      <c r="L7" s="3"/>
      <c r="M7" s="3"/>
      <c r="N7" s="3"/>
      <c r="O7" s="3"/>
    </row>
    <row r="8" spans="1:15" ht="15.75">
      <c r="A8" s="11"/>
      <c r="B8" s="11"/>
      <c r="C8" s="11"/>
      <c r="D8" s="12" t="s">
        <v>164</v>
      </c>
      <c r="E8" s="23"/>
      <c r="F8" s="11"/>
      <c r="G8" s="11"/>
      <c r="H8" s="12" t="s">
        <v>164</v>
      </c>
      <c r="I8" s="3"/>
      <c r="J8" s="3"/>
      <c r="K8" s="3"/>
      <c r="L8" s="3"/>
      <c r="M8" s="3"/>
      <c r="N8" s="3"/>
      <c r="O8" s="5"/>
    </row>
    <row r="9" spans="1:15" ht="15.75">
      <c r="A9" s="11"/>
      <c r="B9" s="25" t="s">
        <v>20</v>
      </c>
      <c r="C9" s="25" t="s">
        <v>1</v>
      </c>
      <c r="D9" s="25" t="s">
        <v>165</v>
      </c>
      <c r="E9" s="24"/>
      <c r="F9" s="25" t="s">
        <v>20</v>
      </c>
      <c r="G9" s="25" t="s">
        <v>1</v>
      </c>
      <c r="H9" s="25" t="s">
        <v>165</v>
      </c>
      <c r="I9" s="5"/>
      <c r="J9" s="5"/>
      <c r="K9" s="5"/>
      <c r="L9" s="5"/>
      <c r="M9" s="5"/>
      <c r="N9" s="5"/>
      <c r="O9" s="5"/>
    </row>
    <row r="10" spans="1:15" ht="15.75">
      <c r="A10" s="11" t="s">
        <v>35</v>
      </c>
      <c r="B10" s="27">
        <f>Actual!E10</f>
        <v>0</v>
      </c>
      <c r="C10" s="27">
        <f>Budget!E9</f>
        <v>0</v>
      </c>
      <c r="D10" s="27">
        <f>B10-C10</f>
        <v>0</v>
      </c>
      <c r="E10" s="24"/>
      <c r="F10" s="55">
        <f>Actual!$B60</f>
        <v>0</v>
      </c>
      <c r="G10" s="55">
        <f>Budget!$B59</f>
        <v>0</v>
      </c>
      <c r="H10" s="27">
        <f>F10-G10</f>
        <v>0</v>
      </c>
      <c r="I10" s="3"/>
      <c r="J10" s="3"/>
      <c r="K10" s="3"/>
      <c r="L10" s="3"/>
      <c r="M10" s="3"/>
      <c r="N10" s="3"/>
      <c r="O10" s="3"/>
    </row>
    <row r="11" spans="1:15" ht="15.75">
      <c r="A11" s="11"/>
      <c r="B11" s="27"/>
      <c r="C11" s="27"/>
      <c r="D11" s="27"/>
      <c r="E11" s="24"/>
      <c r="F11" s="55"/>
      <c r="G11" s="55"/>
      <c r="H11" s="27"/>
      <c r="I11" s="3"/>
      <c r="J11" s="3"/>
      <c r="K11" s="3"/>
      <c r="L11" s="3"/>
      <c r="M11" s="3"/>
      <c r="N11" s="3"/>
      <c r="O11" s="3"/>
    </row>
    <row r="12" spans="1:15" ht="15.75">
      <c r="A12" s="29" t="s">
        <v>42</v>
      </c>
      <c r="B12" s="27"/>
      <c r="C12" s="27"/>
      <c r="D12" s="27"/>
      <c r="E12" s="24"/>
      <c r="F12" s="55"/>
      <c r="G12" s="55"/>
      <c r="H12" s="27"/>
      <c r="I12" s="3"/>
      <c r="J12" s="3"/>
      <c r="K12" s="3"/>
      <c r="L12" s="3"/>
      <c r="M12" s="3"/>
      <c r="N12" s="3"/>
      <c r="O12" s="3"/>
    </row>
    <row r="13" spans="1:15" ht="15.75">
      <c r="A13" s="37" t="str">
        <f>Budget!A12</f>
        <v>Product sales</v>
      </c>
      <c r="B13" s="27">
        <f>Actual!E13</f>
        <v>0</v>
      </c>
      <c r="C13" s="27">
        <f>Budget!E12</f>
        <v>0</v>
      </c>
      <c r="D13" s="27">
        <f>B13-C13</f>
        <v>0</v>
      </c>
      <c r="E13" s="23"/>
      <c r="F13" s="55">
        <f>Actual!E63</f>
        <v>0</v>
      </c>
      <c r="G13" s="55">
        <f>Budget!E62</f>
        <v>0</v>
      </c>
      <c r="H13" s="27">
        <f aca="true" t="shared" si="0" ref="H13:H21">F13-G13</f>
        <v>0</v>
      </c>
      <c r="I13" s="3"/>
      <c r="J13" s="3"/>
      <c r="K13" s="3"/>
      <c r="L13" s="3"/>
      <c r="M13" s="3"/>
      <c r="N13" s="3"/>
      <c r="O13" s="3"/>
    </row>
    <row r="14" spans="1:15" ht="15.75">
      <c r="A14" s="37" t="str">
        <f>Budget!A13</f>
        <v>Service sales</v>
      </c>
      <c r="B14" s="27">
        <f>Actual!E14</f>
        <v>0</v>
      </c>
      <c r="C14" s="27">
        <f>Budget!E13</f>
        <v>0</v>
      </c>
      <c r="D14" s="27">
        <f>B14-C14</f>
        <v>0</v>
      </c>
      <c r="E14" s="23"/>
      <c r="F14" s="55">
        <f>Actual!E64</f>
        <v>0</v>
      </c>
      <c r="G14" s="55">
        <f>Budget!E63</f>
        <v>0</v>
      </c>
      <c r="H14" s="27">
        <f t="shared" si="0"/>
        <v>0</v>
      </c>
      <c r="I14" s="3"/>
      <c r="J14" s="3"/>
      <c r="K14" s="3"/>
      <c r="L14" s="3"/>
      <c r="M14" s="3"/>
      <c r="N14" s="3"/>
      <c r="O14" s="3"/>
    </row>
    <row r="15" spans="1:15" ht="15.75">
      <c r="A15" s="37" t="str">
        <f>Budget!A14</f>
        <v>Loan Proceeds</v>
      </c>
      <c r="B15" s="27">
        <f>Actual!E15</f>
        <v>0</v>
      </c>
      <c r="C15" s="27">
        <f>Budget!E14</f>
        <v>0</v>
      </c>
      <c r="D15" s="27">
        <f>B15-C15</f>
        <v>0</v>
      </c>
      <c r="E15" s="23"/>
      <c r="F15" s="55">
        <f>Actual!E65</f>
        <v>0</v>
      </c>
      <c r="G15" s="55">
        <f>Budget!E64</f>
        <v>0</v>
      </c>
      <c r="H15" s="27">
        <f t="shared" si="0"/>
        <v>0</v>
      </c>
      <c r="I15" s="3"/>
      <c r="J15" s="3"/>
      <c r="K15" s="3"/>
      <c r="L15" s="3"/>
      <c r="M15" s="3"/>
      <c r="N15" s="3"/>
      <c r="O15" s="3"/>
    </row>
    <row r="16" spans="1:15" ht="15.75">
      <c r="A16" s="37" t="str">
        <f>Budget!A15</f>
        <v>Other </v>
      </c>
      <c r="B16" s="27">
        <f>Actual!E16</f>
        <v>0</v>
      </c>
      <c r="C16" s="27"/>
      <c r="D16" s="27"/>
      <c r="E16" s="23"/>
      <c r="F16" s="55"/>
      <c r="G16" s="55"/>
      <c r="H16" s="27">
        <f t="shared" si="0"/>
        <v>0</v>
      </c>
      <c r="I16" s="3"/>
      <c r="J16" s="3"/>
      <c r="K16" s="3"/>
      <c r="L16" s="3"/>
      <c r="M16" s="3"/>
      <c r="N16" s="3"/>
      <c r="O16" s="3"/>
    </row>
    <row r="17" spans="1:15" ht="15.75">
      <c r="A17" s="37" t="str">
        <f>Budget!A16</f>
        <v>Other </v>
      </c>
      <c r="B17" s="27">
        <f>Actual!E17</f>
        <v>0</v>
      </c>
      <c r="C17" s="27"/>
      <c r="D17" s="27"/>
      <c r="E17" s="23"/>
      <c r="F17" s="55"/>
      <c r="G17" s="55"/>
      <c r="H17" s="27"/>
      <c r="I17" s="3"/>
      <c r="J17" s="3"/>
      <c r="K17" s="3"/>
      <c r="L17" s="3"/>
      <c r="M17" s="3"/>
      <c r="N17" s="3"/>
      <c r="O17" s="3"/>
    </row>
    <row r="18" spans="1:15" ht="15.75">
      <c r="A18" s="37" t="str">
        <f>Budget!A17</f>
        <v>Other </v>
      </c>
      <c r="B18" s="34">
        <f>Actual!E18</f>
        <v>0</v>
      </c>
      <c r="C18" s="34"/>
      <c r="D18" s="34"/>
      <c r="E18" s="56"/>
      <c r="F18" s="57"/>
      <c r="G18" s="57"/>
      <c r="H18" s="34"/>
      <c r="I18" s="3"/>
      <c r="J18" s="3"/>
      <c r="K18" s="3"/>
      <c r="L18" s="3"/>
      <c r="M18" s="3"/>
      <c r="N18" s="3"/>
      <c r="O18" s="3"/>
    </row>
    <row r="19" spans="1:15" ht="15.75">
      <c r="A19" s="35" t="s">
        <v>5</v>
      </c>
      <c r="B19" s="27">
        <f>Actual!E19</f>
        <v>0</v>
      </c>
      <c r="C19" s="27">
        <f>Budget!E18</f>
        <v>0</v>
      </c>
      <c r="D19" s="27">
        <f>B19-C19</f>
        <v>0</v>
      </c>
      <c r="E19" s="23"/>
      <c r="F19" s="55">
        <f>Actual!E69</f>
        <v>0</v>
      </c>
      <c r="G19" s="55">
        <f>Budget!E68</f>
        <v>0</v>
      </c>
      <c r="H19" s="27">
        <f t="shared" si="0"/>
        <v>0</v>
      </c>
      <c r="I19" s="3"/>
      <c r="J19" s="3"/>
      <c r="K19" s="3"/>
      <c r="L19" s="3"/>
      <c r="M19" s="3"/>
      <c r="N19" s="3"/>
      <c r="O19" s="3"/>
    </row>
    <row r="20" spans="1:15" ht="15.75">
      <c r="A20" s="37"/>
      <c r="B20" s="27"/>
      <c r="C20" s="27"/>
      <c r="D20" s="27"/>
      <c r="E20" s="23"/>
      <c r="F20" s="55"/>
      <c r="G20" s="55"/>
      <c r="H20" s="27"/>
      <c r="I20" s="3"/>
      <c r="J20" s="3"/>
      <c r="K20" s="3"/>
      <c r="L20" s="3"/>
      <c r="M20" s="3"/>
      <c r="N20" s="3"/>
      <c r="O20" s="3"/>
    </row>
    <row r="21" spans="1:15" ht="15.75">
      <c r="A21" s="38" t="s">
        <v>36</v>
      </c>
      <c r="B21" s="39">
        <f>Actual!E21</f>
        <v>0</v>
      </c>
      <c r="C21" s="39">
        <f>Budget!E20</f>
        <v>0</v>
      </c>
      <c r="D21" s="39">
        <f>B21-C21</f>
        <v>0</v>
      </c>
      <c r="E21" s="58"/>
      <c r="F21" s="59">
        <f>Actual!E71</f>
        <v>0</v>
      </c>
      <c r="G21" s="59">
        <f>Budget!E70</f>
        <v>0</v>
      </c>
      <c r="H21" s="39">
        <f t="shared" si="0"/>
        <v>0</v>
      </c>
      <c r="I21" s="3"/>
      <c r="J21" s="3"/>
      <c r="K21" s="3"/>
      <c r="L21" s="3"/>
      <c r="M21" s="3"/>
      <c r="N21" s="3"/>
      <c r="O21" s="3"/>
    </row>
    <row r="22" spans="1:15" ht="15.75">
      <c r="A22" s="11"/>
      <c r="B22" s="27"/>
      <c r="C22" s="27"/>
      <c r="D22" s="27"/>
      <c r="E22" s="23"/>
      <c r="F22" s="55"/>
      <c r="G22" s="55"/>
      <c r="H22" s="23"/>
      <c r="I22" s="3"/>
      <c r="J22" s="3"/>
      <c r="K22" s="3"/>
      <c r="L22" s="3"/>
      <c r="M22" s="3"/>
      <c r="N22" s="3"/>
      <c r="O22" s="3"/>
    </row>
    <row r="23" spans="1:15" ht="15.75">
      <c r="A23" s="29" t="s">
        <v>43</v>
      </c>
      <c r="B23" s="27"/>
      <c r="C23" s="27"/>
      <c r="D23" s="27"/>
      <c r="E23" s="23"/>
      <c r="F23" s="55"/>
      <c r="G23" s="55"/>
      <c r="H23" s="23"/>
      <c r="I23" s="3"/>
      <c r="J23" s="3"/>
      <c r="K23" s="3"/>
      <c r="L23" s="3"/>
      <c r="M23" s="3"/>
      <c r="N23" s="3"/>
      <c r="O23" s="3"/>
    </row>
    <row r="24" spans="1:15" ht="15.75">
      <c r="A24" s="37" t="str">
        <f>Budget!A23</f>
        <v>Purchases</v>
      </c>
      <c r="B24" s="27">
        <f>Actual!E24</f>
        <v>0</v>
      </c>
      <c r="C24" s="27">
        <f>Budget!D23</f>
        <v>0</v>
      </c>
      <c r="D24" s="27">
        <f>C24-B24</f>
        <v>0</v>
      </c>
      <c r="E24" s="23"/>
      <c r="F24" s="55">
        <f>Actual!E74</f>
        <v>0</v>
      </c>
      <c r="G24" s="55">
        <f>Budget!E73</f>
        <v>0</v>
      </c>
      <c r="H24" s="27">
        <f>G24-F24</f>
        <v>0</v>
      </c>
      <c r="I24" s="3"/>
      <c r="J24" s="3"/>
      <c r="K24" s="3"/>
      <c r="L24" s="3"/>
      <c r="M24" s="3"/>
      <c r="N24" s="3"/>
      <c r="O24" s="3"/>
    </row>
    <row r="25" spans="1:15" ht="15.75">
      <c r="A25" s="37" t="str">
        <f>Budget!A24</f>
        <v>Wages</v>
      </c>
      <c r="B25" s="27">
        <f>Actual!E25</f>
        <v>0</v>
      </c>
      <c r="C25" s="27">
        <f>Budget!E24</f>
        <v>0</v>
      </c>
      <c r="D25" s="27">
        <f aca="true" t="shared" si="1" ref="D25:D40">C25-B25</f>
        <v>0</v>
      </c>
      <c r="E25" s="23"/>
      <c r="F25" s="55">
        <f>Actual!E75</f>
        <v>0</v>
      </c>
      <c r="G25" s="55">
        <f>Budget!E74</f>
        <v>0</v>
      </c>
      <c r="H25" s="27">
        <f aca="true" t="shared" si="2" ref="H25:H40">G25-F25</f>
        <v>0</v>
      </c>
      <c r="I25" s="3"/>
      <c r="J25" s="3"/>
      <c r="K25" s="3"/>
      <c r="L25" s="3"/>
      <c r="M25" s="3"/>
      <c r="N25" s="3"/>
      <c r="O25" s="3"/>
    </row>
    <row r="26" spans="1:15" ht="15.75">
      <c r="A26" s="37" t="str">
        <f>Budget!A25</f>
        <v>Taxes</v>
      </c>
      <c r="B26" s="27">
        <f>Actual!E26</f>
        <v>0</v>
      </c>
      <c r="C26" s="27">
        <f>Budget!E25</f>
        <v>0</v>
      </c>
      <c r="D26" s="27">
        <f t="shared" si="1"/>
        <v>0</v>
      </c>
      <c r="E26" s="23"/>
      <c r="F26" s="55">
        <f>Actual!E76</f>
        <v>0</v>
      </c>
      <c r="G26" s="55">
        <f>Budget!E75</f>
        <v>0</v>
      </c>
      <c r="H26" s="27">
        <f t="shared" si="2"/>
        <v>0</v>
      </c>
      <c r="I26" s="3"/>
      <c r="J26" s="3"/>
      <c r="K26" s="3"/>
      <c r="L26" s="3"/>
      <c r="M26" s="3"/>
      <c r="N26" s="3"/>
      <c r="O26" s="3"/>
    </row>
    <row r="27" spans="1:15" ht="15.75">
      <c r="A27" s="37" t="str">
        <f>Budget!A26</f>
        <v>Rent</v>
      </c>
      <c r="B27" s="27">
        <f>Actual!E27</f>
        <v>0</v>
      </c>
      <c r="C27" s="27">
        <f>Budget!E26</f>
        <v>0</v>
      </c>
      <c r="D27" s="27">
        <f t="shared" si="1"/>
        <v>0</v>
      </c>
      <c r="E27" s="23"/>
      <c r="F27" s="55">
        <f>Actual!E77</f>
        <v>0</v>
      </c>
      <c r="G27" s="55">
        <f>Budget!E76</f>
        <v>0</v>
      </c>
      <c r="H27" s="27">
        <f t="shared" si="2"/>
        <v>0</v>
      </c>
      <c r="I27" s="3"/>
      <c r="J27" s="3"/>
      <c r="K27" s="3"/>
      <c r="L27" s="3"/>
      <c r="M27" s="3"/>
      <c r="N27" s="3"/>
      <c r="O27" s="3"/>
    </row>
    <row r="28" spans="1:15" ht="15.75">
      <c r="A28" s="37" t="str">
        <f>Budget!A27</f>
        <v>Utilities</v>
      </c>
      <c r="B28" s="27">
        <f>Actual!E28</f>
        <v>0</v>
      </c>
      <c r="C28" s="27">
        <f>Budget!E27</f>
        <v>0</v>
      </c>
      <c r="D28" s="27">
        <f t="shared" si="1"/>
        <v>0</v>
      </c>
      <c r="E28" s="23"/>
      <c r="F28" s="55">
        <f>Actual!E78</f>
        <v>0</v>
      </c>
      <c r="G28" s="55">
        <f>Budget!E77</f>
        <v>0</v>
      </c>
      <c r="H28" s="27">
        <f t="shared" si="2"/>
        <v>0</v>
      </c>
      <c r="I28" s="3"/>
      <c r="J28" s="3"/>
      <c r="K28" s="3"/>
      <c r="L28" s="3"/>
      <c r="M28" s="3"/>
      <c r="N28" s="3"/>
      <c r="O28" s="3"/>
    </row>
    <row r="29" spans="1:15" ht="15.75">
      <c r="A29" s="37" t="str">
        <f>Budget!A28</f>
        <v>Insurance</v>
      </c>
      <c r="B29" s="27">
        <f>Actual!E29</f>
        <v>0</v>
      </c>
      <c r="C29" s="27">
        <f>Budget!E28</f>
        <v>0</v>
      </c>
      <c r="D29" s="27">
        <f t="shared" si="1"/>
        <v>0</v>
      </c>
      <c r="E29" s="23"/>
      <c r="F29" s="55">
        <f>Actual!E79</f>
        <v>0</v>
      </c>
      <c r="G29" s="55">
        <f>Budget!E78</f>
        <v>0</v>
      </c>
      <c r="H29" s="27">
        <f t="shared" si="2"/>
        <v>0</v>
      </c>
      <c r="I29" s="3"/>
      <c r="J29" s="3"/>
      <c r="K29" s="3"/>
      <c r="L29" s="3"/>
      <c r="M29" s="3"/>
      <c r="N29" s="3"/>
      <c r="O29" s="3"/>
    </row>
    <row r="30" spans="1:15" ht="15.75">
      <c r="A30" s="37" t="str">
        <f>Budget!A29</f>
        <v>Bank fees</v>
      </c>
      <c r="B30" s="27">
        <f>Actual!E30</f>
        <v>0</v>
      </c>
      <c r="C30" s="27">
        <f>Budget!E29</f>
        <v>0</v>
      </c>
      <c r="D30" s="27">
        <f t="shared" si="1"/>
        <v>0</v>
      </c>
      <c r="E30" s="23"/>
      <c r="F30" s="55">
        <f>Actual!E80</f>
        <v>0</v>
      </c>
      <c r="G30" s="55">
        <f>Budget!E79</f>
        <v>0</v>
      </c>
      <c r="H30" s="27">
        <f t="shared" si="2"/>
        <v>0</v>
      </c>
      <c r="I30" s="3"/>
      <c r="J30" s="3"/>
      <c r="K30" s="3"/>
      <c r="L30" s="3"/>
      <c r="M30" s="3"/>
      <c r="N30" s="3"/>
      <c r="O30" s="3"/>
    </row>
    <row r="31" spans="1:15" ht="15.75">
      <c r="A31" s="37" t="str">
        <f>Budget!A30</f>
        <v>Legal</v>
      </c>
      <c r="B31" s="27">
        <f>Actual!E31</f>
        <v>0</v>
      </c>
      <c r="C31" s="27">
        <f>Budget!E30</f>
        <v>0</v>
      </c>
      <c r="D31" s="27">
        <f t="shared" si="1"/>
        <v>0</v>
      </c>
      <c r="E31" s="23"/>
      <c r="F31" s="55">
        <f>Actual!E81</f>
        <v>0</v>
      </c>
      <c r="G31" s="55">
        <f>Budget!E80</f>
        <v>0</v>
      </c>
      <c r="H31" s="27">
        <f t="shared" si="2"/>
        <v>0</v>
      </c>
      <c r="I31" s="3"/>
      <c r="J31" s="3"/>
      <c r="K31" s="3"/>
      <c r="L31" s="3"/>
      <c r="M31" s="3"/>
      <c r="N31" s="3"/>
      <c r="O31" s="3"/>
    </row>
    <row r="32" spans="1:15" ht="15.75">
      <c r="A32" s="37" t="str">
        <f>Budget!A31</f>
        <v>Loan repayments</v>
      </c>
      <c r="B32" s="27">
        <f>Actual!E32</f>
        <v>0</v>
      </c>
      <c r="C32" s="27">
        <f>Budget!E31</f>
        <v>0</v>
      </c>
      <c r="D32" s="27">
        <f t="shared" si="1"/>
        <v>0</v>
      </c>
      <c r="E32" s="23"/>
      <c r="F32" s="55">
        <f>Actual!E82</f>
        <v>0</v>
      </c>
      <c r="G32" s="55">
        <f>Budget!E81</f>
        <v>0</v>
      </c>
      <c r="H32" s="27">
        <f t="shared" si="2"/>
        <v>0</v>
      </c>
      <c r="I32" s="3"/>
      <c r="J32" s="3"/>
      <c r="K32" s="3"/>
      <c r="L32" s="3"/>
      <c r="M32" s="3"/>
      <c r="N32" s="3"/>
      <c r="O32" s="3"/>
    </row>
    <row r="33" spans="1:15" ht="15.75">
      <c r="A33" s="37" t="str">
        <f>Budget!A32</f>
        <v>Interest expense</v>
      </c>
      <c r="B33" s="27">
        <f>Actual!E33</f>
        <v>0</v>
      </c>
      <c r="C33" s="27">
        <f>Budget!E32</f>
        <v>0</v>
      </c>
      <c r="D33" s="27">
        <f t="shared" si="1"/>
        <v>0</v>
      </c>
      <c r="E33" s="23"/>
      <c r="F33" s="55">
        <f>Actual!E83</f>
        <v>0</v>
      </c>
      <c r="G33" s="55">
        <f>Budget!E82</f>
        <v>0</v>
      </c>
      <c r="H33" s="27">
        <f t="shared" si="2"/>
        <v>0</v>
      </c>
      <c r="I33" s="3"/>
      <c r="J33" s="3"/>
      <c r="K33" s="3"/>
      <c r="L33" s="3"/>
      <c r="M33" s="3"/>
      <c r="N33" s="3"/>
      <c r="O33" s="3"/>
    </row>
    <row r="34" spans="1:15" ht="15.75">
      <c r="A34" s="37" t="str">
        <f>Budget!A33</f>
        <v>Owner draw</v>
      </c>
      <c r="B34" s="27">
        <f>Actual!E34</f>
        <v>0</v>
      </c>
      <c r="C34" s="27">
        <f>Budget!E33</f>
        <v>0</v>
      </c>
      <c r="D34" s="27">
        <f t="shared" si="1"/>
        <v>0</v>
      </c>
      <c r="E34" s="23"/>
      <c r="F34" s="55">
        <f>Actual!E84</f>
        <v>0</v>
      </c>
      <c r="G34" s="55">
        <f>Budget!E83</f>
        <v>0</v>
      </c>
      <c r="H34" s="27">
        <f t="shared" si="2"/>
        <v>0</v>
      </c>
      <c r="I34" s="3"/>
      <c r="J34" s="3"/>
      <c r="K34" s="3"/>
      <c r="L34" s="3"/>
      <c r="M34" s="3"/>
      <c r="N34" s="3"/>
      <c r="O34" s="3"/>
    </row>
    <row r="35" spans="1:15" ht="15.75">
      <c r="A35" s="37" t="str">
        <f>Budget!A34</f>
        <v>Equipment purchase</v>
      </c>
      <c r="B35" s="27">
        <f>Actual!E35</f>
        <v>0</v>
      </c>
      <c r="C35" s="27">
        <f>Budget!E34</f>
        <v>0</v>
      </c>
      <c r="D35" s="27">
        <f t="shared" si="1"/>
        <v>0</v>
      </c>
      <c r="E35" s="23"/>
      <c r="F35" s="55">
        <f>Actual!E85</f>
        <v>0</v>
      </c>
      <c r="G35" s="55">
        <f>Budget!E84</f>
        <v>0</v>
      </c>
      <c r="H35" s="27">
        <f t="shared" si="2"/>
        <v>0</v>
      </c>
      <c r="I35" s="3"/>
      <c r="J35" s="3"/>
      <c r="K35" s="3"/>
      <c r="L35" s="3"/>
      <c r="M35" s="3"/>
      <c r="N35" s="3"/>
      <c r="O35" s="3"/>
    </row>
    <row r="36" spans="1:15" ht="15.75">
      <c r="A36" s="37" t="str">
        <f>Budget!A35</f>
        <v>Other</v>
      </c>
      <c r="B36" s="27">
        <f>Actual!E36</f>
        <v>0</v>
      </c>
      <c r="C36" s="27">
        <f>Budget!E35</f>
        <v>0</v>
      </c>
      <c r="D36" s="27">
        <f t="shared" si="1"/>
        <v>0</v>
      </c>
      <c r="E36" s="23"/>
      <c r="F36" s="55">
        <f>Actual!E86</f>
        <v>0</v>
      </c>
      <c r="G36" s="55">
        <f>Budget!E85</f>
        <v>0</v>
      </c>
      <c r="H36" s="27">
        <f t="shared" si="2"/>
        <v>0</v>
      </c>
      <c r="I36" s="3"/>
      <c r="J36" s="3"/>
      <c r="K36" s="3"/>
      <c r="L36" s="3"/>
      <c r="M36" s="3"/>
      <c r="N36" s="3"/>
      <c r="O36" s="3"/>
    </row>
    <row r="37" spans="1:15" ht="15.75">
      <c r="A37" s="37" t="str">
        <f>Budget!A36</f>
        <v>Other</v>
      </c>
      <c r="B37" s="27">
        <f>Actual!E37</f>
        <v>0</v>
      </c>
      <c r="C37" s="27">
        <f>Budget!E36</f>
        <v>0</v>
      </c>
      <c r="D37" s="27">
        <f t="shared" si="1"/>
        <v>0</v>
      </c>
      <c r="E37" s="23"/>
      <c r="F37" s="55">
        <f>Actual!E87</f>
        <v>0</v>
      </c>
      <c r="G37" s="55">
        <f>Budget!E86</f>
        <v>0</v>
      </c>
      <c r="H37" s="27">
        <f t="shared" si="2"/>
        <v>0</v>
      </c>
      <c r="I37" s="3"/>
      <c r="J37" s="3"/>
      <c r="K37" s="3"/>
      <c r="L37" s="3"/>
      <c r="M37" s="3"/>
      <c r="N37" s="3"/>
      <c r="O37" s="3"/>
    </row>
    <row r="38" spans="1:15" ht="15.75">
      <c r="A38" s="37" t="str">
        <f>Budget!A37</f>
        <v>Other</v>
      </c>
      <c r="B38" s="27">
        <f>Actual!E38</f>
        <v>0</v>
      </c>
      <c r="C38" s="27">
        <f>Budget!E37</f>
        <v>0</v>
      </c>
      <c r="D38" s="27">
        <f t="shared" si="1"/>
        <v>0</v>
      </c>
      <c r="E38" s="23"/>
      <c r="F38" s="55">
        <f>Actual!E88</f>
        <v>0</v>
      </c>
      <c r="G38" s="55">
        <f>Budget!E87</f>
        <v>0</v>
      </c>
      <c r="H38" s="27">
        <f t="shared" si="2"/>
        <v>0</v>
      </c>
      <c r="I38" s="3"/>
      <c r="J38" s="3"/>
      <c r="K38" s="3"/>
      <c r="L38" s="3"/>
      <c r="M38" s="3"/>
      <c r="N38" s="3"/>
      <c r="O38" s="3"/>
    </row>
    <row r="39" spans="1:8" ht="15.75">
      <c r="A39" s="37" t="str">
        <f>Budget!A38</f>
        <v>Other</v>
      </c>
      <c r="B39" s="34">
        <f>Actual!E39</f>
        <v>0</v>
      </c>
      <c r="C39" s="34">
        <f>Budget!E38</f>
        <v>0</v>
      </c>
      <c r="D39" s="34">
        <f t="shared" si="1"/>
        <v>0</v>
      </c>
      <c r="E39" s="56"/>
      <c r="F39" s="57">
        <f>Actual!E89</f>
        <v>0</v>
      </c>
      <c r="G39" s="57">
        <f>Budget!E88</f>
        <v>0</v>
      </c>
      <c r="H39" s="34">
        <f t="shared" si="2"/>
        <v>0</v>
      </c>
    </row>
    <row r="40" spans="1:8" ht="15.75">
      <c r="A40" s="35" t="s">
        <v>19</v>
      </c>
      <c r="B40" s="27">
        <f>Actual!E40</f>
        <v>0</v>
      </c>
      <c r="C40" s="27">
        <f>Budget!E39</f>
        <v>0</v>
      </c>
      <c r="D40" s="27">
        <f t="shared" si="1"/>
        <v>0</v>
      </c>
      <c r="E40" s="23"/>
      <c r="F40" s="55">
        <f>Actual!E90</f>
        <v>0</v>
      </c>
      <c r="G40" s="55">
        <f>Budget!E89</f>
        <v>0</v>
      </c>
      <c r="H40" s="27">
        <f t="shared" si="2"/>
        <v>0</v>
      </c>
    </row>
    <row r="41" spans="1:8" ht="15.75">
      <c r="A41" s="11"/>
      <c r="B41" s="27"/>
      <c r="C41" s="27"/>
      <c r="D41" s="27"/>
      <c r="E41" s="23"/>
      <c r="F41" s="55"/>
      <c r="G41" s="55"/>
      <c r="H41" s="23"/>
    </row>
    <row r="42" spans="1:15" ht="15.75">
      <c r="A42" s="38" t="s">
        <v>37</v>
      </c>
      <c r="B42" s="39">
        <f>Actual!E42</f>
        <v>0</v>
      </c>
      <c r="C42" s="39">
        <f>Budget!E41</f>
        <v>0</v>
      </c>
      <c r="D42" s="39">
        <f>B42-C42</f>
        <v>0</v>
      </c>
      <c r="E42" s="58"/>
      <c r="F42" s="59">
        <f>Actual!E92</f>
        <v>0</v>
      </c>
      <c r="G42" s="59">
        <f>Budget!E91</f>
        <v>0</v>
      </c>
      <c r="H42" s="39">
        <f aca="true" t="shared" si="3" ref="H42:H49">F42-G42</f>
        <v>0</v>
      </c>
      <c r="I42" s="3"/>
      <c r="J42" s="3"/>
      <c r="K42" s="3"/>
      <c r="L42" s="3"/>
      <c r="M42" s="3"/>
      <c r="N42" s="3"/>
      <c r="O42" s="3"/>
    </row>
    <row r="43" spans="1:15" ht="15.75">
      <c r="A43" s="37"/>
      <c r="B43" s="27"/>
      <c r="C43" s="27"/>
      <c r="D43" s="27"/>
      <c r="E43" s="23"/>
      <c r="F43" s="55"/>
      <c r="G43" s="55">
        <f>Budget!E92</f>
        <v>0</v>
      </c>
      <c r="H43" s="27"/>
      <c r="I43" s="3"/>
      <c r="J43" s="3"/>
      <c r="K43" s="3"/>
      <c r="L43" s="3"/>
      <c r="M43" s="3"/>
      <c r="N43" s="3"/>
      <c r="O43" s="3"/>
    </row>
    <row r="44" spans="1:15" ht="15.75">
      <c r="A44" s="38" t="s">
        <v>38</v>
      </c>
      <c r="B44" s="27">
        <f>Actual!E44</f>
        <v>0</v>
      </c>
      <c r="C44" s="27">
        <f>Budget!E43</f>
        <v>0</v>
      </c>
      <c r="D44" s="27">
        <f>B44-C44</f>
        <v>0</v>
      </c>
      <c r="E44" s="23"/>
      <c r="F44" s="55">
        <f>Actual!E94</f>
        <v>0</v>
      </c>
      <c r="G44" s="55">
        <f>Budget!E93</f>
        <v>0</v>
      </c>
      <c r="H44" s="27">
        <f t="shared" si="3"/>
        <v>0</v>
      </c>
      <c r="I44" s="3"/>
      <c r="J44" s="3"/>
      <c r="K44" s="3"/>
      <c r="L44" s="3"/>
      <c r="M44" s="3"/>
      <c r="N44" s="3"/>
      <c r="O44" s="3"/>
    </row>
    <row r="45" spans="1:15" ht="15.75">
      <c r="A45" s="11" t="s">
        <v>39</v>
      </c>
      <c r="B45" s="27">
        <f>Actual!E45</f>
        <v>0</v>
      </c>
      <c r="C45" s="27">
        <f>Budget!E44</f>
        <v>0</v>
      </c>
      <c r="D45" s="27">
        <f>B45-C45</f>
        <v>0</v>
      </c>
      <c r="E45" s="23"/>
      <c r="F45" s="55">
        <f>Actual!E95</f>
        <v>0</v>
      </c>
      <c r="G45" s="55">
        <f>Budget!E94</f>
        <v>0</v>
      </c>
      <c r="H45" s="27">
        <f t="shared" si="3"/>
        <v>0</v>
      </c>
      <c r="I45" s="3"/>
      <c r="J45" s="3"/>
      <c r="K45" s="3"/>
      <c r="L45" s="3"/>
      <c r="M45" s="3"/>
      <c r="N45" s="3"/>
      <c r="O45" s="3"/>
    </row>
    <row r="46" spans="1:15" ht="15.75">
      <c r="A46" s="11" t="s">
        <v>40</v>
      </c>
      <c r="B46" s="27">
        <f>Actual!E46</f>
        <v>0</v>
      </c>
      <c r="C46" s="27">
        <f>Budget!E45</f>
        <v>0</v>
      </c>
      <c r="D46" s="27">
        <f>B46-C46</f>
        <v>0</v>
      </c>
      <c r="E46" s="23"/>
      <c r="F46" s="55">
        <f>Actual!E96</f>
        <v>0</v>
      </c>
      <c r="G46" s="55">
        <f>Budget!E95</f>
        <v>0</v>
      </c>
      <c r="H46" s="27">
        <f t="shared" si="3"/>
        <v>0</v>
      </c>
      <c r="I46" s="3"/>
      <c r="J46" s="3"/>
      <c r="K46" s="3"/>
      <c r="L46" s="3"/>
      <c r="M46" s="3"/>
      <c r="N46" s="3"/>
      <c r="O46" s="3"/>
    </row>
    <row r="47" spans="1:15" ht="15.75">
      <c r="A47" s="11" t="s">
        <v>48</v>
      </c>
      <c r="B47" s="27">
        <f>Actual!E47</f>
        <v>0</v>
      </c>
      <c r="C47" s="27">
        <f>Budget!E46</f>
        <v>0</v>
      </c>
      <c r="D47" s="27">
        <f>B47-C47</f>
        <v>0</v>
      </c>
      <c r="E47" s="23"/>
      <c r="F47" s="55">
        <f>Actual!E97</f>
        <v>0</v>
      </c>
      <c r="G47" s="55">
        <f>Budget!E96</f>
        <v>0</v>
      </c>
      <c r="H47" s="27">
        <f t="shared" si="3"/>
        <v>0</v>
      </c>
      <c r="I47" s="3"/>
      <c r="J47" s="3"/>
      <c r="K47" s="3"/>
      <c r="L47" s="3"/>
      <c r="M47" s="3"/>
      <c r="N47" s="3"/>
      <c r="O47" s="3"/>
    </row>
    <row r="48" spans="1:15" ht="15.75">
      <c r="A48" s="11"/>
      <c r="B48" s="27"/>
      <c r="C48" s="27"/>
      <c r="D48" s="27"/>
      <c r="E48" s="23"/>
      <c r="F48" s="55"/>
      <c r="G48" s="55"/>
      <c r="H48" s="27"/>
      <c r="I48" s="3"/>
      <c r="J48" s="3"/>
      <c r="K48" s="3"/>
      <c r="L48" s="3"/>
      <c r="M48" s="3"/>
      <c r="N48" s="3"/>
      <c r="O48" s="3"/>
    </row>
    <row r="49" spans="1:15" ht="16.5" thickBot="1">
      <c r="A49" s="63" t="s">
        <v>41</v>
      </c>
      <c r="B49" s="64">
        <f>Actual!E49</f>
        <v>0</v>
      </c>
      <c r="C49" s="64">
        <f>Budget!E48</f>
        <v>0</v>
      </c>
      <c r="D49" s="64">
        <f>B49-C49</f>
        <v>0</v>
      </c>
      <c r="E49" s="65"/>
      <c r="F49" s="66">
        <f>Actual!E99</f>
        <v>0</v>
      </c>
      <c r="G49" s="66">
        <f>Budget!E98</f>
        <v>0</v>
      </c>
      <c r="H49" s="64">
        <f t="shared" si="3"/>
        <v>0</v>
      </c>
      <c r="I49" s="3"/>
      <c r="J49" s="3"/>
      <c r="K49" s="3"/>
      <c r="L49" s="3"/>
      <c r="M49" s="3"/>
      <c r="N49" s="3"/>
      <c r="O49" s="3"/>
    </row>
    <row r="50" spans="1:15" ht="15">
      <c r="A50" s="3"/>
      <c r="B50" s="3"/>
      <c r="C50" s="3"/>
      <c r="D50" s="3"/>
      <c r="F50" s="3"/>
      <c r="G50" s="3"/>
      <c r="H50" s="3"/>
      <c r="I50" s="3"/>
      <c r="J50" s="3"/>
      <c r="K50" s="3"/>
      <c r="L50" s="3"/>
      <c r="M50" s="3"/>
      <c r="N50" s="3"/>
      <c r="O50" s="3"/>
    </row>
    <row r="51" spans="1:15" ht="15">
      <c r="A51" s="3"/>
      <c r="B51" s="3"/>
      <c r="C51" s="3"/>
      <c r="D51" s="3"/>
      <c r="F51" s="3"/>
      <c r="G51" s="3"/>
      <c r="H51" s="3"/>
      <c r="I51" s="3"/>
      <c r="J51" s="3"/>
      <c r="K51" s="3"/>
      <c r="L51" s="3"/>
      <c r="M51" s="3"/>
      <c r="N51" s="3"/>
      <c r="O51" s="3"/>
    </row>
    <row r="52" spans="1:15" ht="15">
      <c r="A52" s="3"/>
      <c r="B52" s="3"/>
      <c r="C52" s="3"/>
      <c r="D52" s="3"/>
      <c r="F52" s="3"/>
      <c r="G52" s="3"/>
      <c r="H52" s="3"/>
      <c r="I52" s="3"/>
      <c r="J52" s="3"/>
      <c r="K52" s="3"/>
      <c r="L52" s="3"/>
      <c r="M52" s="3"/>
      <c r="N52" s="3"/>
      <c r="O52" s="3"/>
    </row>
    <row r="53" spans="1:15" ht="15">
      <c r="A53" s="3"/>
      <c r="B53" s="3"/>
      <c r="C53" s="3"/>
      <c r="D53" s="3"/>
      <c r="F53" s="3"/>
      <c r="G53" s="3"/>
      <c r="H53" s="3"/>
      <c r="I53" s="3"/>
      <c r="J53" s="3"/>
      <c r="K53" s="3"/>
      <c r="L53" s="3"/>
      <c r="M53" s="3"/>
      <c r="N53" s="3"/>
      <c r="O53" s="3"/>
    </row>
    <row r="54" spans="1:15" ht="15">
      <c r="A54" s="3"/>
      <c r="B54" s="3"/>
      <c r="C54" s="3"/>
      <c r="D54" s="3"/>
      <c r="F54" s="3"/>
      <c r="G54" s="3"/>
      <c r="H54" s="3"/>
      <c r="I54" s="3"/>
      <c r="J54" s="3"/>
      <c r="K54" s="3"/>
      <c r="L54" s="3"/>
      <c r="M54" s="3"/>
      <c r="N54" s="3"/>
      <c r="O54" s="3"/>
    </row>
    <row r="55" spans="1:15" ht="15">
      <c r="A55" s="3"/>
      <c r="B55" s="3"/>
      <c r="C55" s="3"/>
      <c r="D55" s="3"/>
      <c r="F55" s="3"/>
      <c r="G55" s="3"/>
      <c r="H55" s="3"/>
      <c r="I55" s="3"/>
      <c r="J55" s="3"/>
      <c r="K55" s="3"/>
      <c r="L55" s="3"/>
      <c r="M55" s="3"/>
      <c r="N55" s="3"/>
      <c r="O55" s="3"/>
    </row>
    <row r="56" spans="1:15" ht="15">
      <c r="A56" s="3"/>
      <c r="B56" s="3"/>
      <c r="C56" s="3"/>
      <c r="D56" s="3"/>
      <c r="F56" s="3"/>
      <c r="G56" s="3"/>
      <c r="H56" s="3"/>
      <c r="I56" s="3"/>
      <c r="J56" s="3"/>
      <c r="K56" s="3"/>
      <c r="L56" s="3"/>
      <c r="M56" s="3"/>
      <c r="N56" s="3"/>
      <c r="O56" s="3"/>
    </row>
    <row r="57" spans="1:15" ht="15">
      <c r="A57" s="6"/>
      <c r="B57" s="3"/>
      <c r="C57" s="3"/>
      <c r="D57" s="3"/>
      <c r="F57" s="3"/>
      <c r="G57" s="3"/>
      <c r="H57" s="3"/>
      <c r="I57" s="3"/>
      <c r="J57" s="3"/>
      <c r="K57" s="3"/>
      <c r="L57" s="3"/>
      <c r="M57" s="3"/>
      <c r="N57" s="3"/>
      <c r="O57" s="3"/>
    </row>
    <row r="58" spans="1:15" ht="15">
      <c r="A58" s="3"/>
      <c r="B58" s="3"/>
      <c r="C58" s="3"/>
      <c r="D58" s="3"/>
      <c r="F58" s="3"/>
      <c r="G58" s="3"/>
      <c r="H58" s="3"/>
      <c r="I58" s="3"/>
      <c r="J58" s="3"/>
      <c r="K58" s="3"/>
      <c r="L58" s="3"/>
      <c r="M58" s="3"/>
      <c r="N58" s="3"/>
      <c r="O58" s="3"/>
    </row>
    <row r="59" spans="1:15" ht="15">
      <c r="A59" s="3"/>
      <c r="B59" s="3"/>
      <c r="C59" s="3"/>
      <c r="D59" s="3"/>
      <c r="F59" s="3"/>
      <c r="G59" s="3"/>
      <c r="H59" s="3"/>
      <c r="I59" s="3"/>
      <c r="J59" s="3"/>
      <c r="K59" s="3"/>
      <c r="L59" s="3"/>
      <c r="M59" s="3"/>
      <c r="N59" s="3"/>
      <c r="O59" s="3"/>
    </row>
    <row r="60" spans="1:15" ht="15">
      <c r="A60" s="3"/>
      <c r="B60" s="3"/>
      <c r="C60" s="3"/>
      <c r="D60" s="3"/>
      <c r="F60" s="3"/>
      <c r="G60" s="3"/>
      <c r="H60" s="3"/>
      <c r="I60" s="3"/>
      <c r="J60" s="3"/>
      <c r="K60" s="3"/>
      <c r="L60" s="3"/>
      <c r="M60" s="3"/>
      <c r="N60" s="3"/>
      <c r="O60" s="3"/>
    </row>
    <row r="61" spans="1:15" ht="15">
      <c r="A61" s="3"/>
      <c r="B61" s="3"/>
      <c r="C61" s="3"/>
      <c r="D61" s="3"/>
      <c r="F61" s="3"/>
      <c r="G61" s="3"/>
      <c r="H61" s="3"/>
      <c r="I61" s="3"/>
      <c r="J61" s="3"/>
      <c r="K61" s="3"/>
      <c r="L61" s="3"/>
      <c r="M61" s="3"/>
      <c r="N61" s="3"/>
      <c r="O61" s="3"/>
    </row>
    <row r="62" spans="1:15" ht="15">
      <c r="A62" s="3"/>
      <c r="B62" s="3"/>
      <c r="C62" s="3"/>
      <c r="D62" s="3"/>
      <c r="F62" s="3"/>
      <c r="G62" s="3"/>
      <c r="H62" s="3"/>
      <c r="I62" s="3"/>
      <c r="J62" s="3"/>
      <c r="K62" s="3"/>
      <c r="L62" s="3"/>
      <c r="M62" s="3"/>
      <c r="N62" s="3"/>
      <c r="O62" s="3"/>
    </row>
    <row r="63" spans="1:15" ht="15">
      <c r="A63" s="3"/>
      <c r="B63" s="3"/>
      <c r="C63" s="3"/>
      <c r="D63" s="3"/>
      <c r="F63" s="3"/>
      <c r="G63" s="3"/>
      <c r="H63" s="3"/>
      <c r="I63" s="3"/>
      <c r="J63" s="3"/>
      <c r="K63" s="3"/>
      <c r="L63" s="3"/>
      <c r="M63" s="3"/>
      <c r="N63" s="3"/>
      <c r="O63" s="3"/>
    </row>
    <row r="64" spans="1:15" ht="15">
      <c r="A64" s="3"/>
      <c r="B64" s="3"/>
      <c r="C64" s="3"/>
      <c r="D64" s="3"/>
      <c r="F64" s="3"/>
      <c r="G64" s="3"/>
      <c r="H64" s="3"/>
      <c r="I64" s="3"/>
      <c r="J64" s="3"/>
      <c r="K64" s="3"/>
      <c r="L64" s="3"/>
      <c r="M64" s="3"/>
      <c r="N64" s="3"/>
      <c r="O64" s="3"/>
    </row>
    <row r="65" spans="1:15" ht="15">
      <c r="A65" s="3"/>
      <c r="B65" s="3"/>
      <c r="C65" s="3"/>
      <c r="D65" s="3"/>
      <c r="F65" s="3"/>
      <c r="G65" s="3"/>
      <c r="H65" s="3"/>
      <c r="I65" s="3"/>
      <c r="J65" s="3"/>
      <c r="K65" s="3"/>
      <c r="L65" s="3"/>
      <c r="M65" s="3"/>
      <c r="N65" s="3"/>
      <c r="O65" s="3"/>
    </row>
    <row r="66" spans="1:15" ht="15">
      <c r="A66" s="3"/>
      <c r="B66" s="3"/>
      <c r="C66" s="3"/>
      <c r="D66" s="3"/>
      <c r="F66" s="3"/>
      <c r="G66" s="3"/>
      <c r="H66" s="3"/>
      <c r="I66" s="3"/>
      <c r="J66" s="3"/>
      <c r="K66" s="3"/>
      <c r="L66" s="3"/>
      <c r="M66" s="3"/>
      <c r="N66" s="3"/>
      <c r="O66" s="3"/>
    </row>
    <row r="67" spans="1:15" ht="15">
      <c r="A67" s="3"/>
      <c r="B67" s="3"/>
      <c r="C67" s="3"/>
      <c r="D67" s="3"/>
      <c r="F67" s="3"/>
      <c r="G67" s="3"/>
      <c r="H67" s="3"/>
      <c r="I67" s="3"/>
      <c r="J67" s="3"/>
      <c r="K67" s="3"/>
      <c r="L67" s="3"/>
      <c r="M67" s="3"/>
      <c r="N67" s="3"/>
      <c r="O67" s="3"/>
    </row>
    <row r="68" spans="1:15" ht="15">
      <c r="A68" s="3"/>
      <c r="B68" s="3"/>
      <c r="C68" s="3"/>
      <c r="D68" s="3"/>
      <c r="F68" s="3"/>
      <c r="G68" s="3"/>
      <c r="H68" s="3"/>
      <c r="I68" s="3"/>
      <c r="J68" s="3"/>
      <c r="K68" s="3"/>
      <c r="L68" s="3"/>
      <c r="M68" s="3"/>
      <c r="N68" s="3"/>
      <c r="O68" s="3"/>
    </row>
    <row r="69" spans="1:15" ht="15">
      <c r="A69" s="3"/>
      <c r="B69" s="3"/>
      <c r="C69" s="3"/>
      <c r="D69" s="3"/>
      <c r="F69" s="3"/>
      <c r="G69" s="3"/>
      <c r="H69" s="3"/>
      <c r="I69" s="3"/>
      <c r="J69" s="3"/>
      <c r="K69" s="3"/>
      <c r="L69" s="3"/>
      <c r="M69" s="3"/>
      <c r="N69" s="3"/>
      <c r="O69" s="3"/>
    </row>
    <row r="70" spans="1:15" ht="15">
      <c r="A70" s="3"/>
      <c r="B70" s="3"/>
      <c r="C70" s="3"/>
      <c r="D70" s="3"/>
      <c r="F70" s="3"/>
      <c r="G70" s="3"/>
      <c r="H70" s="3"/>
      <c r="I70" s="3"/>
      <c r="J70" s="3"/>
      <c r="K70" s="3"/>
      <c r="L70" s="3"/>
      <c r="M70" s="3"/>
      <c r="N70" s="3"/>
      <c r="O70" s="3"/>
    </row>
    <row r="71" spans="1:15" ht="15">
      <c r="A71" s="3"/>
      <c r="B71" s="3"/>
      <c r="C71" s="3"/>
      <c r="D71" s="3"/>
      <c r="F71" s="3"/>
      <c r="G71" s="3"/>
      <c r="H71" s="3"/>
      <c r="I71" s="3"/>
      <c r="J71" s="3"/>
      <c r="K71" s="3"/>
      <c r="L71" s="3"/>
      <c r="M71" s="3"/>
      <c r="N71" s="3"/>
      <c r="O71" s="3"/>
    </row>
    <row r="72" spans="1:15" ht="15">
      <c r="A72" s="3"/>
      <c r="B72" s="3"/>
      <c r="C72" s="3"/>
      <c r="D72" s="3"/>
      <c r="F72" s="3"/>
      <c r="G72" s="3"/>
      <c r="H72" s="3"/>
      <c r="I72" s="3"/>
      <c r="J72" s="3"/>
      <c r="K72" s="3"/>
      <c r="L72" s="3"/>
      <c r="M72" s="3"/>
      <c r="N72" s="3"/>
      <c r="O72" s="3"/>
    </row>
    <row r="73" spans="1:15" ht="15">
      <c r="A73" s="3"/>
      <c r="B73" s="3"/>
      <c r="C73" s="3"/>
      <c r="D73" s="3"/>
      <c r="F73" s="3"/>
      <c r="G73" s="3"/>
      <c r="H73" s="3"/>
      <c r="I73" s="3"/>
      <c r="J73" s="3"/>
      <c r="K73" s="3"/>
      <c r="L73" s="3"/>
      <c r="M73" s="3"/>
      <c r="N73" s="3"/>
      <c r="O73" s="3"/>
    </row>
    <row r="74" spans="1:15" ht="15">
      <c r="A74" s="6"/>
      <c r="B74" s="3"/>
      <c r="C74" s="3"/>
      <c r="D74" s="3"/>
      <c r="F74" s="3"/>
      <c r="G74" s="3"/>
      <c r="H74" s="3"/>
      <c r="I74" s="3"/>
      <c r="J74" s="3"/>
      <c r="K74" s="3"/>
      <c r="L74" s="3"/>
      <c r="M74" s="3"/>
      <c r="N74" s="3"/>
      <c r="O74" s="3"/>
    </row>
    <row r="75" spans="1:15" ht="15">
      <c r="A75" s="6"/>
      <c r="B75" s="3"/>
      <c r="C75" s="3"/>
      <c r="D75" s="3"/>
      <c r="F75" s="3"/>
      <c r="G75" s="3"/>
      <c r="H75" s="3"/>
      <c r="I75" s="3"/>
      <c r="J75" s="3"/>
      <c r="K75" s="3"/>
      <c r="L75" s="3"/>
      <c r="M75" s="3"/>
      <c r="N75" s="3"/>
      <c r="O75" s="3"/>
    </row>
    <row r="76" spans="1:15" ht="15">
      <c r="A76" s="3"/>
      <c r="B76" s="3"/>
      <c r="C76" s="3"/>
      <c r="D76" s="3"/>
      <c r="F76" s="3"/>
      <c r="G76" s="3"/>
      <c r="H76" s="3"/>
      <c r="I76" s="3"/>
      <c r="J76" s="3"/>
      <c r="K76" s="3"/>
      <c r="L76" s="3"/>
      <c r="M76" s="3"/>
      <c r="N76" s="3"/>
      <c r="O76" s="3"/>
    </row>
    <row r="77" spans="1:15" ht="15">
      <c r="A77" s="3"/>
      <c r="B77" s="3"/>
      <c r="C77" s="3"/>
      <c r="D77" s="3"/>
      <c r="F77" s="3"/>
      <c r="G77" s="3"/>
      <c r="H77" s="3"/>
      <c r="I77" s="3"/>
      <c r="J77" s="3"/>
      <c r="K77" s="3"/>
      <c r="L77" s="3"/>
      <c r="M77" s="3"/>
      <c r="N77" s="3"/>
      <c r="O77" s="3"/>
    </row>
    <row r="78" spans="1:15" ht="15">
      <c r="A78" s="3"/>
      <c r="B78" s="3"/>
      <c r="C78" s="3"/>
      <c r="D78" s="3"/>
      <c r="F78" s="3"/>
      <c r="G78" s="3"/>
      <c r="H78" s="3"/>
      <c r="I78" s="3"/>
      <c r="J78" s="3"/>
      <c r="K78" s="3"/>
      <c r="L78" s="3"/>
      <c r="M78" s="3"/>
      <c r="N78" s="3"/>
      <c r="O78" s="3"/>
    </row>
    <row r="79" spans="1:15" ht="15">
      <c r="A79" s="3"/>
      <c r="B79" s="3"/>
      <c r="C79" s="3"/>
      <c r="D79" s="3"/>
      <c r="F79" s="3"/>
      <c r="G79" s="3"/>
      <c r="H79" s="3"/>
      <c r="I79" s="3"/>
      <c r="J79" s="3"/>
      <c r="K79" s="3"/>
      <c r="L79" s="3"/>
      <c r="M79" s="3"/>
      <c r="N79" s="3"/>
      <c r="O79" s="3"/>
    </row>
    <row r="80" spans="1:15" ht="15">
      <c r="A80" s="3"/>
      <c r="B80" s="3"/>
      <c r="C80" s="3"/>
      <c r="D80" s="3"/>
      <c r="F80" s="3"/>
      <c r="G80" s="3"/>
      <c r="H80" s="3"/>
      <c r="I80" s="3"/>
      <c r="J80" s="3"/>
      <c r="K80" s="3"/>
      <c r="L80" s="3"/>
      <c r="M80" s="3"/>
      <c r="N80" s="3"/>
      <c r="O80" s="3"/>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fitToHeight="2" horizontalDpi="600" verticalDpi="600" orientation="portrait" scale="68" r:id="rId1"/>
</worksheet>
</file>

<file path=xl/worksheets/sheet9.xml><?xml version="1.0" encoding="utf-8"?>
<worksheet xmlns="http://schemas.openxmlformats.org/spreadsheetml/2006/main" xmlns:r="http://schemas.openxmlformats.org/officeDocument/2006/relationships">
  <dimension ref="A1:H49"/>
  <sheetViews>
    <sheetView zoomScale="75" zoomScaleNormal="75" workbookViewId="0" topLeftCell="A1">
      <selection activeCell="A1" sqref="A1"/>
    </sheetView>
  </sheetViews>
  <sheetFormatPr defaultColWidth="9.140625" defaultRowHeight="15"/>
  <cols>
    <col min="1" max="1" width="37.57421875" style="0" customWidth="1"/>
    <col min="5" max="5" width="5.57421875" style="0" customWidth="1"/>
  </cols>
  <sheetData>
    <row r="1" spans="1:8" ht="18">
      <c r="A1" s="22">
        <f>Instructions!B2</f>
        <v>0</v>
      </c>
      <c r="B1" s="21"/>
      <c r="C1" s="21"/>
      <c r="D1" s="21"/>
      <c r="E1" s="45"/>
      <c r="F1" s="21"/>
      <c r="G1" s="21"/>
      <c r="H1" s="21"/>
    </row>
    <row r="2" spans="1:8" ht="18">
      <c r="A2" s="22" t="s">
        <v>0</v>
      </c>
      <c r="B2" s="21"/>
      <c r="C2" s="21"/>
      <c r="D2" s="21"/>
      <c r="E2" s="45"/>
      <c r="F2" s="21"/>
      <c r="G2" s="21"/>
      <c r="H2" s="21"/>
    </row>
    <row r="3" spans="1:8" ht="18">
      <c r="A3" s="22" t="s">
        <v>49</v>
      </c>
      <c r="B3" s="21"/>
      <c r="C3" s="21"/>
      <c r="D3" s="21"/>
      <c r="E3" s="45"/>
      <c r="F3" s="21"/>
      <c r="G3" s="21"/>
      <c r="H3" s="21"/>
    </row>
    <row r="4" spans="1:8" ht="18">
      <c r="A4" s="22" t="s">
        <v>157</v>
      </c>
      <c r="B4" s="21"/>
      <c r="C4" s="21"/>
      <c r="D4" s="21"/>
      <c r="E4" s="45"/>
      <c r="F4" s="21"/>
      <c r="G4" s="21"/>
      <c r="H4" s="21"/>
    </row>
    <row r="5" spans="1:8" ht="18">
      <c r="A5" s="22"/>
      <c r="B5" s="21"/>
      <c r="C5" s="21"/>
      <c r="D5" s="21"/>
      <c r="E5" s="45"/>
      <c r="F5" s="21"/>
      <c r="G5" s="21"/>
      <c r="H5" s="21"/>
    </row>
    <row r="6" spans="1:8" ht="18">
      <c r="A6" s="22"/>
      <c r="B6" s="21"/>
      <c r="C6" s="21"/>
      <c r="D6" s="21"/>
      <c r="E6" s="45"/>
      <c r="F6" s="21"/>
      <c r="G6" s="21"/>
      <c r="H6" s="21"/>
    </row>
    <row r="7" spans="1:8" ht="15.75">
      <c r="A7" s="11"/>
      <c r="B7" s="69" t="s">
        <v>44</v>
      </c>
      <c r="C7" s="69"/>
      <c r="D7" s="69"/>
      <c r="E7" s="54"/>
      <c r="F7" s="69" t="s">
        <v>34</v>
      </c>
      <c r="G7" s="69"/>
      <c r="H7" s="69"/>
    </row>
    <row r="8" spans="1:8" ht="15.75">
      <c r="A8" s="11"/>
      <c r="B8" s="11"/>
      <c r="C8" s="11"/>
      <c r="D8" s="12" t="s">
        <v>164</v>
      </c>
      <c r="E8" s="23"/>
      <c r="F8" s="11"/>
      <c r="G8" s="11"/>
      <c r="H8" s="12" t="s">
        <v>164</v>
      </c>
    </row>
    <row r="9" spans="1:8" ht="15.75">
      <c r="A9" s="11"/>
      <c r="B9" s="25" t="s">
        <v>20</v>
      </c>
      <c r="C9" s="25" t="s">
        <v>1</v>
      </c>
      <c r="D9" s="25" t="s">
        <v>165</v>
      </c>
      <c r="E9" s="24"/>
      <c r="F9" s="25" t="s">
        <v>20</v>
      </c>
      <c r="G9" s="25" t="s">
        <v>1</v>
      </c>
      <c r="H9" s="25" t="s">
        <v>165</v>
      </c>
    </row>
    <row r="10" spans="1:8" ht="15.75">
      <c r="A10" s="11" t="s">
        <v>35</v>
      </c>
      <c r="B10" s="27">
        <f>Actual!F10</f>
        <v>0</v>
      </c>
      <c r="C10" s="27">
        <f>Budget!F9</f>
        <v>0</v>
      </c>
      <c r="D10" s="27">
        <f>B10-C10</f>
        <v>0</v>
      </c>
      <c r="E10" s="24"/>
      <c r="F10" s="55">
        <f>Actual!$B60</f>
        <v>0</v>
      </c>
      <c r="G10" s="55">
        <f>Budget!$B59</f>
        <v>0</v>
      </c>
      <c r="H10" s="27">
        <f>F10-G10</f>
        <v>0</v>
      </c>
    </row>
    <row r="11" spans="1:8" ht="15.75">
      <c r="A11" s="11"/>
      <c r="B11" s="27"/>
      <c r="C11" s="27"/>
      <c r="D11" s="27"/>
      <c r="E11" s="24"/>
      <c r="F11" s="55"/>
      <c r="G11" s="55"/>
      <c r="H11" s="27"/>
    </row>
    <row r="12" spans="1:8" ht="15.75">
      <c r="A12" s="29" t="s">
        <v>42</v>
      </c>
      <c r="B12" s="27"/>
      <c r="C12" s="27"/>
      <c r="D12" s="27"/>
      <c r="E12" s="24"/>
      <c r="F12" s="55"/>
      <c r="G12" s="55"/>
      <c r="H12" s="27"/>
    </row>
    <row r="13" spans="1:8" ht="15.75">
      <c r="A13" s="37" t="str">
        <f>Budget!A12</f>
        <v>Product sales</v>
      </c>
      <c r="B13" s="27">
        <f>Actual!F13</f>
        <v>0</v>
      </c>
      <c r="C13" s="27">
        <f>Budget!F12</f>
        <v>0</v>
      </c>
      <c r="D13" s="27">
        <f>B13-C13</f>
        <v>0</v>
      </c>
      <c r="E13" s="23"/>
      <c r="F13" s="55">
        <f>Actual!F63</f>
        <v>0</v>
      </c>
      <c r="G13" s="55">
        <f>Budget!F62</f>
        <v>0</v>
      </c>
      <c r="H13" s="27">
        <f aca="true" t="shared" si="0" ref="H13:H21">F13-G13</f>
        <v>0</v>
      </c>
    </row>
    <row r="14" spans="1:8" ht="15.75">
      <c r="A14" s="37" t="str">
        <f>Budget!A13</f>
        <v>Service sales</v>
      </c>
      <c r="B14" s="27">
        <f>Actual!F14</f>
        <v>0</v>
      </c>
      <c r="C14" s="27">
        <f>Budget!F13</f>
        <v>0</v>
      </c>
      <c r="D14" s="27">
        <f>B14-C14</f>
        <v>0</v>
      </c>
      <c r="E14" s="23"/>
      <c r="F14" s="55">
        <f>Actual!F64</f>
        <v>0</v>
      </c>
      <c r="G14" s="55">
        <f>Budget!F63</f>
        <v>0</v>
      </c>
      <c r="H14" s="27">
        <f t="shared" si="0"/>
        <v>0</v>
      </c>
    </row>
    <row r="15" spans="1:8" ht="15.75">
      <c r="A15" s="37" t="str">
        <f>Budget!A14</f>
        <v>Loan Proceeds</v>
      </c>
      <c r="B15" s="27">
        <f>Actual!F15</f>
        <v>0</v>
      </c>
      <c r="C15" s="27">
        <f>Budget!F14</f>
        <v>0</v>
      </c>
      <c r="D15" s="27">
        <f>B15-C15</f>
        <v>0</v>
      </c>
      <c r="E15" s="23"/>
      <c r="F15" s="55">
        <f>Actual!F65</f>
        <v>0</v>
      </c>
      <c r="G15" s="55">
        <f>Budget!F64</f>
        <v>0</v>
      </c>
      <c r="H15" s="27">
        <f t="shared" si="0"/>
        <v>0</v>
      </c>
    </row>
    <row r="16" spans="1:8" ht="15.75">
      <c r="A16" s="37" t="str">
        <f>Budget!A15</f>
        <v>Other </v>
      </c>
      <c r="B16" s="27">
        <f>Actual!F16</f>
        <v>0</v>
      </c>
      <c r="C16" s="27">
        <f>Budget!F15</f>
        <v>0</v>
      </c>
      <c r="D16" s="27">
        <f>B16-C16</f>
        <v>0</v>
      </c>
      <c r="E16" s="23"/>
      <c r="F16" s="55">
        <f>Actual!F66</f>
        <v>0</v>
      </c>
      <c r="G16" s="55">
        <f>Budget!F65</f>
        <v>0</v>
      </c>
      <c r="H16" s="27">
        <f t="shared" si="0"/>
        <v>0</v>
      </c>
    </row>
    <row r="17" spans="1:8" ht="15.75">
      <c r="A17" s="37" t="str">
        <f>Budget!A16</f>
        <v>Other </v>
      </c>
      <c r="B17" s="27">
        <f>Actual!F17</f>
        <v>0</v>
      </c>
      <c r="C17" s="27">
        <f>Budget!F16</f>
        <v>0</v>
      </c>
      <c r="D17" s="27"/>
      <c r="E17" s="23"/>
      <c r="F17" s="55">
        <f>Actual!F67</f>
        <v>0</v>
      </c>
      <c r="G17" s="55">
        <f>Budget!F66</f>
        <v>0</v>
      </c>
      <c r="H17" s="27"/>
    </row>
    <row r="18" spans="1:8" ht="15.75">
      <c r="A18" s="37" t="str">
        <f>Budget!A17</f>
        <v>Other </v>
      </c>
      <c r="B18" s="34">
        <f>Actual!F18</f>
        <v>0</v>
      </c>
      <c r="C18" s="34">
        <f>Budget!F17</f>
        <v>0</v>
      </c>
      <c r="D18" s="34"/>
      <c r="E18" s="56"/>
      <c r="F18" s="57">
        <f>Actual!F68</f>
        <v>0</v>
      </c>
      <c r="G18" s="57">
        <f>Budget!F67</f>
        <v>0</v>
      </c>
      <c r="H18" s="34"/>
    </row>
    <row r="19" spans="1:8" ht="15.75">
      <c r="A19" s="35" t="s">
        <v>5</v>
      </c>
      <c r="B19" s="27">
        <f>Actual!F19</f>
        <v>0</v>
      </c>
      <c r="C19" s="27">
        <f>Budget!F18</f>
        <v>0</v>
      </c>
      <c r="D19" s="27">
        <f>B19-C19</f>
        <v>0</v>
      </c>
      <c r="E19" s="23"/>
      <c r="F19" s="55">
        <f>Actual!F69</f>
        <v>0</v>
      </c>
      <c r="G19" s="55">
        <f>Budget!F68</f>
        <v>0</v>
      </c>
      <c r="H19" s="27">
        <f t="shared" si="0"/>
        <v>0</v>
      </c>
    </row>
    <row r="20" spans="1:8" ht="15.75">
      <c r="A20" s="37"/>
      <c r="B20" s="27"/>
      <c r="C20" s="27"/>
      <c r="D20" s="27"/>
      <c r="E20" s="23"/>
      <c r="F20" s="55"/>
      <c r="G20" s="55"/>
      <c r="H20" s="27"/>
    </row>
    <row r="21" spans="1:8" ht="15.75">
      <c r="A21" s="38" t="s">
        <v>36</v>
      </c>
      <c r="B21" s="39">
        <f>Actual!F21</f>
        <v>0</v>
      </c>
      <c r="C21" s="39">
        <f>Budget!F20</f>
        <v>0</v>
      </c>
      <c r="D21" s="39">
        <f>B21-C21</f>
        <v>0</v>
      </c>
      <c r="E21" s="58"/>
      <c r="F21" s="59">
        <f>Actual!F71</f>
        <v>0</v>
      </c>
      <c r="G21" s="59">
        <f>Budget!F70</f>
        <v>0</v>
      </c>
      <c r="H21" s="39">
        <f t="shared" si="0"/>
        <v>0</v>
      </c>
    </row>
    <row r="22" spans="1:8" ht="15.75">
      <c r="A22" s="11"/>
      <c r="B22" s="27"/>
      <c r="C22" s="27"/>
      <c r="D22" s="27"/>
      <c r="E22" s="23"/>
      <c r="F22" s="55"/>
      <c r="G22" s="55"/>
      <c r="H22" s="23"/>
    </row>
    <row r="23" spans="1:8" ht="15.75">
      <c r="A23" s="29" t="s">
        <v>43</v>
      </c>
      <c r="B23" s="27"/>
      <c r="C23" s="27"/>
      <c r="D23" s="27"/>
      <c r="E23" s="23"/>
      <c r="F23" s="55"/>
      <c r="G23" s="55"/>
      <c r="H23" s="23"/>
    </row>
    <row r="24" spans="1:8" ht="15.75">
      <c r="A24" s="37" t="str">
        <f>Budget!A23</f>
        <v>Purchases</v>
      </c>
      <c r="B24" s="27">
        <f>Actual!F24</f>
        <v>0</v>
      </c>
      <c r="C24" s="27">
        <f>Budget!F23</f>
        <v>0</v>
      </c>
      <c r="D24" s="27">
        <f>C24-B24</f>
        <v>0</v>
      </c>
      <c r="E24" s="23"/>
      <c r="F24" s="55">
        <f>Actual!F74</f>
        <v>0</v>
      </c>
      <c r="G24" s="55">
        <f>Budget!F73</f>
        <v>0</v>
      </c>
      <c r="H24" s="27">
        <f>G24-F24</f>
        <v>0</v>
      </c>
    </row>
    <row r="25" spans="1:8" ht="15.75">
      <c r="A25" s="37" t="str">
        <f>Budget!A24</f>
        <v>Wages</v>
      </c>
      <c r="B25" s="27">
        <f>Actual!F25</f>
        <v>0</v>
      </c>
      <c r="C25" s="27">
        <f>Budget!F24</f>
        <v>0</v>
      </c>
      <c r="D25" s="27">
        <f aca="true" t="shared" si="1" ref="D25:D40">C25-B25</f>
        <v>0</v>
      </c>
      <c r="E25" s="23"/>
      <c r="F25" s="55">
        <f>Actual!F75</f>
        <v>0</v>
      </c>
      <c r="G25" s="55">
        <f>Budget!F74</f>
        <v>0</v>
      </c>
      <c r="H25" s="27">
        <f aca="true" t="shared" si="2" ref="H25:H40">G25-F25</f>
        <v>0</v>
      </c>
    </row>
    <row r="26" spans="1:8" ht="15.75">
      <c r="A26" s="37" t="str">
        <f>Budget!A25</f>
        <v>Taxes</v>
      </c>
      <c r="B26" s="27">
        <f>Actual!F26</f>
        <v>0</v>
      </c>
      <c r="C26" s="27">
        <f>Budget!F25</f>
        <v>0</v>
      </c>
      <c r="D26" s="27">
        <f t="shared" si="1"/>
        <v>0</v>
      </c>
      <c r="E26" s="23"/>
      <c r="F26" s="55">
        <f>Actual!F76</f>
        <v>0</v>
      </c>
      <c r="G26" s="55">
        <f>Budget!F75</f>
        <v>0</v>
      </c>
      <c r="H26" s="27">
        <f t="shared" si="2"/>
        <v>0</v>
      </c>
    </row>
    <row r="27" spans="1:8" ht="15.75">
      <c r="A27" s="37" t="str">
        <f>Budget!A26</f>
        <v>Rent</v>
      </c>
      <c r="B27" s="27">
        <f>Actual!F27</f>
        <v>0</v>
      </c>
      <c r="C27" s="27">
        <f>Budget!F26</f>
        <v>0</v>
      </c>
      <c r="D27" s="27">
        <f t="shared" si="1"/>
        <v>0</v>
      </c>
      <c r="E27" s="23"/>
      <c r="F27" s="55">
        <f>Actual!F77</f>
        <v>0</v>
      </c>
      <c r="G27" s="55">
        <f>Budget!F76</f>
        <v>0</v>
      </c>
      <c r="H27" s="27">
        <f t="shared" si="2"/>
        <v>0</v>
      </c>
    </row>
    <row r="28" spans="1:8" ht="15.75">
      <c r="A28" s="37" t="str">
        <f>Budget!A27</f>
        <v>Utilities</v>
      </c>
      <c r="B28" s="27">
        <f>Actual!F28</f>
        <v>0</v>
      </c>
      <c r="C28" s="27">
        <f>Budget!F27</f>
        <v>0</v>
      </c>
      <c r="D28" s="27">
        <f t="shared" si="1"/>
        <v>0</v>
      </c>
      <c r="E28" s="23"/>
      <c r="F28" s="55">
        <f>Actual!F78</f>
        <v>0</v>
      </c>
      <c r="G28" s="55">
        <f>Budget!F77</f>
        <v>0</v>
      </c>
      <c r="H28" s="27">
        <f t="shared" si="2"/>
        <v>0</v>
      </c>
    </row>
    <row r="29" spans="1:8" ht="15.75">
      <c r="A29" s="37" t="str">
        <f>Budget!A28</f>
        <v>Insurance</v>
      </c>
      <c r="B29" s="27">
        <f>Actual!F29</f>
        <v>0</v>
      </c>
      <c r="C29" s="27">
        <f>Budget!F28</f>
        <v>0</v>
      </c>
      <c r="D29" s="27">
        <f t="shared" si="1"/>
        <v>0</v>
      </c>
      <c r="E29" s="23"/>
      <c r="F29" s="55">
        <f>Actual!F79</f>
        <v>0</v>
      </c>
      <c r="G29" s="55">
        <f>Budget!F78</f>
        <v>0</v>
      </c>
      <c r="H29" s="27">
        <f t="shared" si="2"/>
        <v>0</v>
      </c>
    </row>
    <row r="30" spans="1:8" ht="15.75">
      <c r="A30" s="37" t="str">
        <f>Budget!A29</f>
        <v>Bank fees</v>
      </c>
      <c r="B30" s="27">
        <f>Actual!F30</f>
        <v>0</v>
      </c>
      <c r="C30" s="27">
        <f>Budget!F29</f>
        <v>0</v>
      </c>
      <c r="D30" s="27">
        <f t="shared" si="1"/>
        <v>0</v>
      </c>
      <c r="E30" s="23"/>
      <c r="F30" s="55">
        <f>Actual!F80</f>
        <v>0</v>
      </c>
      <c r="G30" s="55">
        <f>Budget!F79</f>
        <v>0</v>
      </c>
      <c r="H30" s="27">
        <f t="shared" si="2"/>
        <v>0</v>
      </c>
    </row>
    <row r="31" spans="1:8" ht="15.75">
      <c r="A31" s="37" t="str">
        <f>Budget!A30</f>
        <v>Legal</v>
      </c>
      <c r="B31" s="27">
        <f>Actual!F31</f>
        <v>0</v>
      </c>
      <c r="C31" s="27">
        <f>Budget!F30</f>
        <v>0</v>
      </c>
      <c r="D31" s="27">
        <f t="shared" si="1"/>
        <v>0</v>
      </c>
      <c r="E31" s="23"/>
      <c r="F31" s="55">
        <f>Actual!F81</f>
        <v>0</v>
      </c>
      <c r="G31" s="55">
        <f>Budget!F80</f>
        <v>0</v>
      </c>
      <c r="H31" s="27">
        <f t="shared" si="2"/>
        <v>0</v>
      </c>
    </row>
    <row r="32" spans="1:8" ht="15.75">
      <c r="A32" s="37" t="str">
        <f>Budget!A31</f>
        <v>Loan repayments</v>
      </c>
      <c r="B32" s="27">
        <f>Actual!F32</f>
        <v>0</v>
      </c>
      <c r="C32" s="27">
        <f>Budget!F31</f>
        <v>0</v>
      </c>
      <c r="D32" s="27">
        <f t="shared" si="1"/>
        <v>0</v>
      </c>
      <c r="E32" s="23"/>
      <c r="F32" s="55">
        <f>Actual!F82</f>
        <v>0</v>
      </c>
      <c r="G32" s="55">
        <f>Budget!F81</f>
        <v>0</v>
      </c>
      <c r="H32" s="27">
        <f t="shared" si="2"/>
        <v>0</v>
      </c>
    </row>
    <row r="33" spans="1:8" ht="15.75">
      <c r="A33" s="37" t="str">
        <f>Budget!A32</f>
        <v>Interest expense</v>
      </c>
      <c r="B33" s="27">
        <f>Actual!F33</f>
        <v>0</v>
      </c>
      <c r="C33" s="27">
        <f>Budget!F32</f>
        <v>0</v>
      </c>
      <c r="D33" s="27">
        <f t="shared" si="1"/>
        <v>0</v>
      </c>
      <c r="E33" s="23"/>
      <c r="F33" s="55">
        <f>Actual!F83</f>
        <v>0</v>
      </c>
      <c r="G33" s="55">
        <f>Budget!F82</f>
        <v>0</v>
      </c>
      <c r="H33" s="27">
        <f t="shared" si="2"/>
        <v>0</v>
      </c>
    </row>
    <row r="34" spans="1:8" ht="15.75">
      <c r="A34" s="37" t="str">
        <f>Budget!A33</f>
        <v>Owner draw</v>
      </c>
      <c r="B34" s="27">
        <f>Actual!F34</f>
        <v>0</v>
      </c>
      <c r="C34" s="27">
        <f>Budget!F33</f>
        <v>0</v>
      </c>
      <c r="D34" s="27">
        <f t="shared" si="1"/>
        <v>0</v>
      </c>
      <c r="E34" s="23"/>
      <c r="F34" s="55">
        <f>Actual!F84</f>
        <v>0</v>
      </c>
      <c r="G34" s="55">
        <f>Budget!F83</f>
        <v>0</v>
      </c>
      <c r="H34" s="27">
        <f t="shared" si="2"/>
        <v>0</v>
      </c>
    </row>
    <row r="35" spans="1:8" ht="15.75">
      <c r="A35" s="37" t="str">
        <f>Budget!A34</f>
        <v>Equipment purchase</v>
      </c>
      <c r="B35" s="27">
        <f>Actual!F35</f>
        <v>0</v>
      </c>
      <c r="C35" s="27">
        <f>Budget!F34</f>
        <v>0</v>
      </c>
      <c r="D35" s="27">
        <f t="shared" si="1"/>
        <v>0</v>
      </c>
      <c r="E35" s="23"/>
      <c r="F35" s="55">
        <f>Actual!F85</f>
        <v>0</v>
      </c>
      <c r="G35" s="55">
        <f>Budget!F84</f>
        <v>0</v>
      </c>
      <c r="H35" s="27">
        <f t="shared" si="2"/>
        <v>0</v>
      </c>
    </row>
    <row r="36" spans="1:8" ht="15.75">
      <c r="A36" s="37" t="str">
        <f>Budget!A35</f>
        <v>Other</v>
      </c>
      <c r="B36" s="27">
        <f>Actual!F36</f>
        <v>0</v>
      </c>
      <c r="C36" s="27">
        <f>Budget!F35</f>
        <v>0</v>
      </c>
      <c r="D36" s="27">
        <f t="shared" si="1"/>
        <v>0</v>
      </c>
      <c r="E36" s="23"/>
      <c r="F36" s="55">
        <f>Actual!F86</f>
        <v>0</v>
      </c>
      <c r="G36" s="55">
        <f>Budget!F85</f>
        <v>0</v>
      </c>
      <c r="H36" s="27">
        <f t="shared" si="2"/>
        <v>0</v>
      </c>
    </row>
    <row r="37" spans="1:8" ht="15.75">
      <c r="A37" s="37" t="str">
        <f>Budget!A36</f>
        <v>Other</v>
      </c>
      <c r="B37" s="27">
        <f>Actual!F37</f>
        <v>0</v>
      </c>
      <c r="C37" s="27">
        <f>Budget!F36</f>
        <v>0</v>
      </c>
      <c r="D37" s="27">
        <f t="shared" si="1"/>
        <v>0</v>
      </c>
      <c r="E37" s="23"/>
      <c r="F37" s="55">
        <f>Actual!F87</f>
        <v>0</v>
      </c>
      <c r="G37" s="55">
        <f>Budget!F86</f>
        <v>0</v>
      </c>
      <c r="H37" s="27">
        <f t="shared" si="2"/>
        <v>0</v>
      </c>
    </row>
    <row r="38" spans="1:8" ht="15.75">
      <c r="A38" s="37" t="str">
        <f>Budget!A37</f>
        <v>Other</v>
      </c>
      <c r="B38" s="27">
        <f>Actual!F38</f>
        <v>0</v>
      </c>
      <c r="C38" s="27">
        <f>Budget!F37</f>
        <v>0</v>
      </c>
      <c r="D38" s="27">
        <f t="shared" si="1"/>
        <v>0</v>
      </c>
      <c r="E38" s="23"/>
      <c r="F38" s="55">
        <f>Actual!F88</f>
        <v>0</v>
      </c>
      <c r="G38" s="55">
        <f>Budget!F87</f>
        <v>0</v>
      </c>
      <c r="H38" s="27">
        <f t="shared" si="2"/>
        <v>0</v>
      </c>
    </row>
    <row r="39" spans="1:8" ht="15.75">
      <c r="A39" s="37" t="str">
        <f>Budget!A38</f>
        <v>Other</v>
      </c>
      <c r="B39" s="34">
        <f>Actual!F39</f>
        <v>0</v>
      </c>
      <c r="C39" s="34">
        <f>Budget!F38</f>
        <v>0</v>
      </c>
      <c r="D39" s="34">
        <f t="shared" si="1"/>
        <v>0</v>
      </c>
      <c r="E39" s="56"/>
      <c r="F39" s="57">
        <f>Actual!F89</f>
        <v>0</v>
      </c>
      <c r="G39" s="57">
        <f>Budget!F88</f>
        <v>0</v>
      </c>
      <c r="H39" s="34">
        <f t="shared" si="2"/>
        <v>0</v>
      </c>
    </row>
    <row r="40" spans="1:8" ht="15.75">
      <c r="A40" s="35" t="s">
        <v>19</v>
      </c>
      <c r="B40" s="27">
        <f>Actual!F40</f>
        <v>0</v>
      </c>
      <c r="C40" s="27">
        <f>Budget!F39</f>
        <v>0</v>
      </c>
      <c r="D40" s="27">
        <f t="shared" si="1"/>
        <v>0</v>
      </c>
      <c r="E40" s="23"/>
      <c r="F40" s="55">
        <f>Actual!F90</f>
        <v>0</v>
      </c>
      <c r="G40" s="55">
        <f>Budget!F89</f>
        <v>0</v>
      </c>
      <c r="H40" s="27">
        <f t="shared" si="2"/>
        <v>0</v>
      </c>
    </row>
    <row r="41" spans="1:8" ht="15.75">
      <c r="A41" s="11"/>
      <c r="B41" s="27">
        <f>Actual!F41</f>
        <v>0</v>
      </c>
      <c r="C41" s="27">
        <f>Budget!F40</f>
        <v>0</v>
      </c>
      <c r="D41" s="27"/>
      <c r="E41" s="23"/>
      <c r="F41" s="55">
        <f>Actual!F91</f>
        <v>0</v>
      </c>
      <c r="G41" s="55">
        <f>Budget!F90</f>
        <v>0</v>
      </c>
      <c r="H41" s="23"/>
    </row>
    <row r="42" spans="1:8" ht="15.75">
      <c r="A42" s="38" t="s">
        <v>37</v>
      </c>
      <c r="B42" s="39">
        <f>Actual!F42</f>
        <v>0</v>
      </c>
      <c r="C42" s="39">
        <f>Budget!F41</f>
        <v>0</v>
      </c>
      <c r="D42" s="39">
        <f>B42-C42</f>
        <v>0</v>
      </c>
      <c r="E42" s="58"/>
      <c r="F42" s="59">
        <f>Actual!F92</f>
        <v>0</v>
      </c>
      <c r="G42" s="59">
        <f>Budget!F91</f>
        <v>0</v>
      </c>
      <c r="H42" s="39">
        <f aca="true" t="shared" si="3" ref="H42:H49">F42-G42</f>
        <v>0</v>
      </c>
    </row>
    <row r="43" spans="1:8" ht="15.75">
      <c r="A43" s="37"/>
      <c r="B43" s="27"/>
      <c r="C43" s="27"/>
      <c r="D43" s="27"/>
      <c r="E43" s="23"/>
      <c r="F43" s="55"/>
      <c r="G43" s="55"/>
      <c r="H43" s="27"/>
    </row>
    <row r="44" spans="1:8" ht="15.75">
      <c r="A44" s="38" t="s">
        <v>38</v>
      </c>
      <c r="B44" s="27">
        <f>Actual!F44</f>
        <v>0</v>
      </c>
      <c r="C44" s="27">
        <f>Budget!F43</f>
        <v>0</v>
      </c>
      <c r="D44" s="27">
        <f>B44-C44</f>
        <v>0</v>
      </c>
      <c r="E44" s="23"/>
      <c r="F44" s="55">
        <f>Actual!F94</f>
        <v>0</v>
      </c>
      <c r="G44" s="55">
        <f>Budget!F93</f>
        <v>0</v>
      </c>
      <c r="H44" s="27">
        <f t="shared" si="3"/>
        <v>0</v>
      </c>
    </row>
    <row r="45" spans="1:8" ht="15.75">
      <c r="A45" s="11" t="s">
        <v>39</v>
      </c>
      <c r="B45" s="27">
        <f>Actual!F45</f>
        <v>0</v>
      </c>
      <c r="C45" s="27">
        <f>Budget!F44</f>
        <v>0</v>
      </c>
      <c r="D45" s="27">
        <f>B45-C45</f>
        <v>0</v>
      </c>
      <c r="E45" s="23"/>
      <c r="F45" s="55">
        <f>Actual!F95</f>
        <v>0</v>
      </c>
      <c r="G45" s="55">
        <f>Budget!F94</f>
        <v>0</v>
      </c>
      <c r="H45" s="27">
        <f t="shared" si="3"/>
        <v>0</v>
      </c>
    </row>
    <row r="46" spans="1:8" ht="15.75">
      <c r="A46" s="11" t="s">
        <v>40</v>
      </c>
      <c r="B46" s="27">
        <f>Actual!F46</f>
        <v>0</v>
      </c>
      <c r="C46" s="27">
        <f>Budget!F45</f>
        <v>0</v>
      </c>
      <c r="D46" s="27">
        <f>B46-C46</f>
        <v>0</v>
      </c>
      <c r="E46" s="23"/>
      <c r="F46" s="55">
        <f>Actual!F96</f>
        <v>0</v>
      </c>
      <c r="G46" s="55">
        <f>Budget!F95</f>
        <v>0</v>
      </c>
      <c r="H46" s="27">
        <f t="shared" si="3"/>
        <v>0</v>
      </c>
    </row>
    <row r="47" spans="1:8" ht="15.75">
      <c r="A47" s="11" t="s">
        <v>48</v>
      </c>
      <c r="B47" s="27">
        <f>Actual!F47</f>
        <v>0</v>
      </c>
      <c r="C47" s="27">
        <f>Budget!F46</f>
        <v>0</v>
      </c>
      <c r="D47" s="27">
        <f>B47-C47</f>
        <v>0</v>
      </c>
      <c r="E47" s="23"/>
      <c r="F47" s="55">
        <f>Actual!F97</f>
        <v>0</v>
      </c>
      <c r="G47" s="55">
        <f>Budget!F96</f>
        <v>0</v>
      </c>
      <c r="H47" s="27">
        <f t="shared" si="3"/>
        <v>0</v>
      </c>
    </row>
    <row r="48" spans="1:8" ht="15.75">
      <c r="A48" s="11"/>
      <c r="B48" s="27"/>
      <c r="C48" s="27"/>
      <c r="D48" s="27"/>
      <c r="E48" s="23"/>
      <c r="F48" s="55"/>
      <c r="G48" s="55"/>
      <c r="H48" s="27"/>
    </row>
    <row r="49" spans="1:8" ht="15.75" thickBot="1">
      <c r="A49" s="21" t="s">
        <v>41</v>
      </c>
      <c r="B49" s="51">
        <f>Actual!F49</f>
        <v>0</v>
      </c>
      <c r="C49" s="51">
        <f>Budget!F48</f>
        <v>0</v>
      </c>
      <c r="D49" s="51">
        <f>B49-C49</f>
        <v>0</v>
      </c>
      <c r="E49" s="52"/>
      <c r="F49" s="53">
        <f>Actual!F99</f>
        <v>0</v>
      </c>
      <c r="G49" s="53">
        <f>Budget!F98</f>
        <v>0</v>
      </c>
      <c r="H49" s="51">
        <f t="shared" si="3"/>
        <v>0</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Leeds School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moyes</dc:creator>
  <cp:keywords/>
  <dc:description/>
  <cp:lastModifiedBy>moyes</cp:lastModifiedBy>
  <cp:lastPrinted>2009-03-03T20:18:40Z</cp:lastPrinted>
  <dcterms:created xsi:type="dcterms:W3CDTF">2009-01-28T19:40:59Z</dcterms:created>
  <dcterms:modified xsi:type="dcterms:W3CDTF">2009-03-03T20:24:11Z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